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smartworks\NCSCloud\10.심사신청관리\2018년 09월 과정신청관리\인터넷과정\최신근로자정기안전보건교육3\"/>
    </mc:Choice>
  </mc:AlternateContent>
  <bookViews>
    <workbookView xWindow="6000" yWindow="945" windowWidth="33645" windowHeight="26040" tabRatio="877"/>
  </bookViews>
  <sheets>
    <sheet name="1.학습시간계획서" sheetId="24" r:id="rId1"/>
    <sheet name="2. 훈련내용 및 방법" sheetId="32" r:id="rId2"/>
    <sheet name="3. 학사관리 시스템" sheetId="38" r:id="rId3"/>
    <sheet name="4-1. 평가(진행단계 평가)" sheetId="36" r:id="rId4"/>
    <sheet name="4-2. 평가(시험)" sheetId="35" r:id="rId5"/>
  </sheets>
  <definedNames>
    <definedName name="_xlnm._FilterDatabase" localSheetId="0" hidden="1">'1.학습시간계획서'!#REF!</definedName>
    <definedName name="_xlnm._FilterDatabase" localSheetId="3" hidden="1">'4-1. 평가(진행단계 평가)'!$A$5:$P$5</definedName>
    <definedName name="_xlnm._FilterDatabase" localSheetId="4" hidden="1">'4-2. 평가(시험)'!$A$5:$P$67</definedName>
    <definedName name="_xlnm.Print_Area" localSheetId="0">'1.학습시간계획서'!$B$1:$J$6</definedName>
    <definedName name="_xlnm.Print_Area" localSheetId="1">'2. 훈련내용 및 방법'!$B$1:$H$3</definedName>
    <definedName name="_xlnm.Print_Area" localSheetId="3">'4-1. 평가(진행단계 평가)'!$A$1:$P$43</definedName>
    <definedName name="_xlnm.Print_Area" localSheetId="4">'4-2. 평가(시험)'!$A$1:$O$5</definedName>
    <definedName name="_xlnm.Print_Titles" localSheetId="0">'1.학습시간계획서'!#REF!</definedName>
    <definedName name="_xlnm.Print_Titles" localSheetId="1">'2. 훈련내용 및 방법'!$2:$2</definedName>
    <definedName name="_xlnm.Print_Titles" localSheetId="4">'4-2. 평가(시험)'!$5:$5</definedName>
  </definedNames>
  <calcPr calcId="162913"/>
</workbook>
</file>

<file path=xl/calcChain.xml><?xml version="1.0" encoding="utf-8"?>
<calcChain xmlns="http://schemas.openxmlformats.org/spreadsheetml/2006/main">
  <c r="G4" i="24" l="1"/>
  <c r="I4" i="24" l="1"/>
  <c r="F4" i="24"/>
  <c r="G25" i="24"/>
  <c r="I120" i="24" l="1"/>
  <c r="H120" i="24"/>
  <c r="G120" i="24"/>
  <c r="F120" i="24"/>
  <c r="I101" i="24"/>
  <c r="H101" i="24"/>
  <c r="G101" i="24"/>
  <c r="F101" i="24"/>
  <c r="I82" i="24"/>
  <c r="H82" i="24"/>
  <c r="G82" i="24"/>
  <c r="F82" i="24"/>
  <c r="I64" i="24"/>
  <c r="H64" i="24"/>
  <c r="G64" i="24"/>
  <c r="F64" i="24"/>
  <c r="I46" i="24"/>
  <c r="H46" i="24"/>
  <c r="G46" i="24"/>
  <c r="F46" i="24"/>
  <c r="H4" i="24" l="1"/>
  <c r="I160" i="24"/>
  <c r="H160" i="24"/>
  <c r="G160" i="24"/>
  <c r="F160" i="24"/>
  <c r="I141" i="24"/>
  <c r="H141" i="24"/>
  <c r="G141" i="24"/>
  <c r="F141" i="24"/>
  <c r="I25" i="24" l="1"/>
  <c r="H25" i="24"/>
  <c r="F25" i="24"/>
</calcChain>
</file>

<file path=xl/sharedStrings.xml><?xml version="1.0" encoding="utf-8"?>
<sst xmlns="http://schemas.openxmlformats.org/spreadsheetml/2006/main" count="899" uniqueCount="674">
  <si>
    <t>차시</t>
    <phoneticPr fontId="2" type="noConversion"/>
  </si>
  <si>
    <t>1. 학습시간계획서</t>
    <phoneticPr fontId="2" type="noConversion"/>
  </si>
  <si>
    <t>과정명</t>
    <phoneticPr fontId="2" type="noConversion"/>
  </si>
  <si>
    <t>총 재생시간</t>
    <phoneticPr fontId="2" type="noConversion"/>
  </si>
  <si>
    <t>총 학습시간</t>
    <phoneticPr fontId="2" type="noConversion"/>
  </si>
  <si>
    <t>분</t>
    <phoneticPr fontId="2" type="noConversion"/>
  </si>
  <si>
    <t>초</t>
    <phoneticPr fontId="2" type="noConversion"/>
  </si>
  <si>
    <t>재생시간</t>
    <phoneticPr fontId="2" type="noConversion"/>
  </si>
  <si>
    <t>학습시간</t>
    <phoneticPr fontId="2" type="noConversion"/>
  </si>
  <si>
    <t>학습시간 산정사유</t>
    <phoneticPr fontId="2" type="noConversion"/>
  </si>
  <si>
    <t>차시명</t>
    <phoneticPr fontId="2" type="noConversion"/>
  </si>
  <si>
    <t>주요학습활동</t>
    <phoneticPr fontId="2" type="noConversion"/>
  </si>
  <si>
    <t>페이지번호</t>
    <phoneticPr fontId="2" type="noConversion"/>
  </si>
  <si>
    <t>분</t>
    <phoneticPr fontId="2" type="noConversion"/>
  </si>
  <si>
    <t>초</t>
    <phoneticPr fontId="2" type="noConversion"/>
  </si>
  <si>
    <t>차시별 소계</t>
    <phoneticPr fontId="2" type="noConversion"/>
  </si>
  <si>
    <t>기능설명</t>
  </si>
  <si>
    <t>화면캡쳐</t>
  </si>
  <si>
    <t>접속경로</t>
  </si>
  <si>
    <t>내용</t>
  </si>
  <si>
    <t>훈련구분
(인터넷/집체)</t>
    <phoneticPr fontId="2" type="noConversion"/>
  </si>
  <si>
    <t>인터넷</t>
    <phoneticPr fontId="17" type="noConversion"/>
  </si>
  <si>
    <t>개발방식</t>
    <phoneticPr fontId="17" type="noConversion"/>
  </si>
  <si>
    <t>집체활동 포함(혼합훈련) 과정인 경우 작성</t>
  </si>
  <si>
    <t>훈련방법</t>
  </si>
  <si>
    <t>평가방법</t>
  </si>
  <si>
    <t>평가방법 상세</t>
  </si>
  <si>
    <t>채점기준</t>
    <phoneticPr fontId="2" type="noConversion"/>
  </si>
  <si>
    <t>NCS 능력단위 
분류번호 및 능력단위 명</t>
  </si>
  <si>
    <t>NCS 
능력단위 요소 분류번호 및 능력단위 요소 명</t>
  </si>
  <si>
    <t>□ CP</t>
    <phoneticPr fontId="17" type="noConversion"/>
  </si>
  <si>
    <t>■ 자체</t>
    <phoneticPr fontId="17" type="noConversion"/>
  </si>
  <si>
    <t>■ 콘텐츠 개발사 명(        ) 
※ 단, CP로 체크한 과정에 한함</t>
    <phoneticPr fontId="17" type="noConversion"/>
  </si>
  <si>
    <t>퀴즈 3문항 풀이 및 해설 확인(3분)</t>
    <phoneticPr fontId="10" type="noConversion"/>
  </si>
  <si>
    <t>인트로</t>
    <phoneticPr fontId="2" type="noConversion"/>
  </si>
  <si>
    <t>학습에 앞서</t>
    <phoneticPr fontId="2" type="noConversion"/>
  </si>
  <si>
    <t>학습내용 및 목표</t>
    <phoneticPr fontId="17" type="noConversion"/>
  </si>
  <si>
    <t>보충학습</t>
  </si>
  <si>
    <t xml:space="preserve">문제제기 </t>
  </si>
  <si>
    <t>학습 정리 읽기 2분</t>
  </si>
  <si>
    <t xml:space="preserve">Quiz </t>
    <phoneticPr fontId="17" type="noConversion"/>
  </si>
  <si>
    <t>Summary</t>
    <phoneticPr fontId="17" type="noConversion"/>
  </si>
  <si>
    <t>의견 입력 및 전문가 의견 확인(2분)</t>
    <phoneticPr fontId="10" type="noConversion"/>
  </si>
  <si>
    <t xml:space="preserve">4. 상호작용(4)_학습자-학습내용
[확인학습]
</t>
  </si>
  <si>
    <t>인터넷</t>
    <phoneticPr fontId="2" type="noConversion"/>
  </si>
  <si>
    <t>강의법</t>
    <phoneticPr fontId="2" type="noConversion"/>
  </si>
  <si>
    <t>주요학습활동</t>
    <phoneticPr fontId="2" type="noConversion"/>
  </si>
  <si>
    <t>교수학습방법</t>
    <phoneticPr fontId="2" type="noConversion"/>
  </si>
  <si>
    <t>주요훈련내용</t>
    <phoneticPr fontId="2" type="noConversion"/>
  </si>
  <si>
    <t>차시목표</t>
    <phoneticPr fontId="2" type="noConversion"/>
  </si>
  <si>
    <t>차시명</t>
    <phoneticPr fontId="2" type="noConversion"/>
  </si>
  <si>
    <t>차시</t>
    <phoneticPr fontId="2" type="noConversion"/>
  </si>
  <si>
    <t>훈련구분
(인터넷/집체)</t>
    <phoneticPr fontId="2" type="noConversion"/>
  </si>
  <si>
    <t>2. 훈련내용 및 방법</t>
    <phoneticPr fontId="2" type="noConversion"/>
  </si>
  <si>
    <t>보충 내용 확인(1분)</t>
    <phoneticPr fontId="17" type="noConversion"/>
  </si>
  <si>
    <t>학습하기</t>
    <phoneticPr fontId="17" type="noConversion"/>
  </si>
  <si>
    <t>산업안전 보건 개론</t>
    <phoneticPr fontId="17" type="noConversion"/>
  </si>
  <si>
    <t>1. 산업안전 보건에 대해 설명할 수 있다.
2. 산업보건 환경의 변화에 대해 설명할 수 있다.
3. 산업안전보건서비스 전달체계에 대해 설명할 수 있다.
4. 최근 산업보건 이슈에 대해 설명할 수 있다.</t>
    <phoneticPr fontId="23" type="noConversion"/>
  </si>
  <si>
    <t>객관식</t>
  </si>
  <si>
    <t>눈만지지 않기</t>
  </si>
  <si>
    <t>인터넷</t>
    <phoneticPr fontId="2" type="noConversion"/>
  </si>
  <si>
    <t>강의법</t>
    <phoneticPr fontId="2" type="noConversion"/>
  </si>
  <si>
    <t>강의법</t>
    <phoneticPr fontId="2" type="noConversion"/>
  </si>
  <si>
    <t>1. 학습에 앞서 학습 개요에 대해 설명 
2. 해당 차시 내 학습자들의 달성 목표 확인
3. 해당 차시의 학습 내용 제시 
4. 해당 차시와 관련된 보충학습 자료 제시 
5. 차시 내용과 관련된 질문에 대한 학습자 의견 개진 및 전문가 의견 확인 
6. 퀴즈를 통한 학습의 이해 정도 확인
7. 주요 학습 내용 정리</t>
    <phoneticPr fontId="2" type="noConversion"/>
  </si>
  <si>
    <t>1. 안전상비의약품에 대해 이해하고 설명할 수 있다.
2. 구급용구 구비 목록과 의약품 구매 및 관리, 약품 선택의 일반적인 기준에 대해 설명할 수 있다.
3. 증상 및 상황별 약품사용에 대해 설명할 수 있다.</t>
    <phoneticPr fontId="2" type="noConversion"/>
  </si>
  <si>
    <t>인터넷</t>
    <phoneticPr fontId="2" type="noConversion"/>
  </si>
  <si>
    <t>인터넷</t>
    <phoneticPr fontId="2" type="noConversion"/>
  </si>
  <si>
    <t>인터넷</t>
    <phoneticPr fontId="2" type="noConversion"/>
  </si>
  <si>
    <t>1. 지진발생 시 행동요령
2. 집중호우 대비
3. 태풍 등 자연재난 대비
4. 장마철 감전재해 예방
5. 추락에 의한 위험방지</t>
    <phoneticPr fontId="2" type="noConversion"/>
  </si>
  <si>
    <t>1. 학습에 앞서 학습 개요에 대해 설명 
2. 해당 차시 내 학습자들의 달성 목표 확인
3. 해당 차시의 학습 내용 제시 
4. 해당 차시와 관련된 보충학습 자료 제시 
5. 차시 내용과 관련된 질문에 대한 학습자 의견 개진 및 전문가 의견 확인 
6. 퀴즈를 통한 학습의 이해 정도 확인
7. 주요 학습 내용 정리</t>
    <phoneticPr fontId="2" type="noConversion"/>
  </si>
  <si>
    <t>인트로</t>
    <phoneticPr fontId="2" type="noConversion"/>
  </si>
  <si>
    <t>학습에 앞서</t>
    <phoneticPr fontId="2" type="noConversion"/>
  </si>
  <si>
    <t>보충 내용 확인(1분)</t>
    <phoneticPr fontId="2" type="noConversion"/>
  </si>
  <si>
    <t xml:space="preserve">Quiz </t>
    <phoneticPr fontId="2" type="noConversion"/>
  </si>
  <si>
    <t>차시별 소계</t>
    <phoneticPr fontId="2" type="noConversion"/>
  </si>
  <si>
    <t>학습하기</t>
    <phoneticPr fontId="2" type="noConversion"/>
  </si>
  <si>
    <t>Summary</t>
    <phoneticPr fontId="2" type="noConversion"/>
  </si>
  <si>
    <t>학습에 앞서</t>
    <phoneticPr fontId="2" type="noConversion"/>
  </si>
  <si>
    <t>보충 내용 확인(30초)</t>
    <phoneticPr fontId="2" type="noConversion"/>
  </si>
  <si>
    <t>의견 입력 및 전문가 의견 확인(2분)</t>
    <phoneticPr fontId="10" type="noConversion"/>
  </si>
  <si>
    <t>보충 내용 확인(30초)</t>
    <phoneticPr fontId="2" type="noConversion"/>
  </si>
  <si>
    <t>인트로</t>
    <phoneticPr fontId="2" type="noConversion"/>
  </si>
  <si>
    <t>퀴즈 3문항 풀이 및 해설 확인(3분)</t>
    <phoneticPr fontId="10" type="noConversion"/>
  </si>
  <si>
    <t>학습내용 및 목표</t>
    <phoneticPr fontId="2" type="noConversion"/>
  </si>
  <si>
    <t>보충 내용 확인(2분)</t>
    <phoneticPr fontId="2" type="noConversion"/>
  </si>
  <si>
    <t>인터넷</t>
    <phoneticPr fontId="2" type="noConversion"/>
  </si>
  <si>
    <t>의견 입력 및 전문가 의견 확인(2분)</t>
    <phoneticPr fontId="10" type="noConversion"/>
  </si>
  <si>
    <t xml:space="preserve">Quiz </t>
    <phoneticPr fontId="2" type="noConversion"/>
  </si>
  <si>
    <t>차시별 소계</t>
    <phoneticPr fontId="2" type="noConversion"/>
  </si>
  <si>
    <t>인터넷</t>
    <phoneticPr fontId="2" type="noConversion"/>
  </si>
  <si>
    <t>인트로</t>
    <phoneticPr fontId="2" type="noConversion"/>
  </si>
  <si>
    <t>학습에 앞서</t>
    <phoneticPr fontId="2" type="noConversion"/>
  </si>
  <si>
    <t>학습내용 및 목표</t>
    <phoneticPr fontId="2" type="noConversion"/>
  </si>
  <si>
    <t>학습하기</t>
    <phoneticPr fontId="2" type="noConversion"/>
  </si>
  <si>
    <t>퀴즈 3문항 풀이 및 해설 확인(3분)</t>
    <phoneticPr fontId="10" type="noConversion"/>
  </si>
  <si>
    <t>차시별 소계</t>
    <phoneticPr fontId="2" type="noConversion"/>
  </si>
  <si>
    <t>질환별 건강사정 및 의약품 관리</t>
    <phoneticPr fontId="2" type="noConversion"/>
  </si>
  <si>
    <t>인트로</t>
    <phoneticPr fontId="2" type="noConversion"/>
  </si>
  <si>
    <t>학습내용 및 목표</t>
    <phoneticPr fontId="2" type="noConversion"/>
  </si>
  <si>
    <t>학습하기</t>
    <phoneticPr fontId="2" type="noConversion"/>
  </si>
  <si>
    <t>보충 내용 확인(30초)</t>
    <phoneticPr fontId="2" type="noConversion"/>
  </si>
  <si>
    <t>보충 내용 확인(1분)</t>
    <phoneticPr fontId="2" type="noConversion"/>
  </si>
  <si>
    <t xml:space="preserve">Quiz </t>
    <phoneticPr fontId="2" type="noConversion"/>
  </si>
  <si>
    <t>퀴즈 3문항 풀이 및 해설 확인(3분)</t>
    <phoneticPr fontId="10" type="noConversion"/>
  </si>
  <si>
    <t>Summary</t>
    <phoneticPr fontId="2" type="noConversion"/>
  </si>
  <si>
    <t>차시별 소계</t>
    <phoneticPr fontId="2" type="noConversion"/>
  </si>
  <si>
    <t>인터넷</t>
    <phoneticPr fontId="2" type="noConversion"/>
  </si>
  <si>
    <t>인트로</t>
    <phoneticPr fontId="2" type="noConversion"/>
  </si>
  <si>
    <t>학습에 앞서</t>
    <phoneticPr fontId="2" type="noConversion"/>
  </si>
  <si>
    <t>의견 입력 및 전문가 의견 확인(2분)</t>
    <phoneticPr fontId="10" type="noConversion"/>
  </si>
  <si>
    <t>Summary</t>
    <phoneticPr fontId="2" type="noConversion"/>
  </si>
  <si>
    <t>차시별 소계</t>
    <phoneticPr fontId="2" type="noConversion"/>
  </si>
  <si>
    <t>MSDS 관리 및 유해화학물질 관리</t>
    <phoneticPr fontId="2" type="noConversion"/>
  </si>
  <si>
    <t>학습에 앞서</t>
    <phoneticPr fontId="2" type="noConversion"/>
  </si>
  <si>
    <t>학습내용 및 목표</t>
    <phoneticPr fontId="2" type="noConversion"/>
  </si>
  <si>
    <t>학습하기</t>
    <phoneticPr fontId="2" type="noConversion"/>
  </si>
  <si>
    <t>보충 내용 확인(1분)</t>
    <phoneticPr fontId="2" type="noConversion"/>
  </si>
  <si>
    <t>보충 내용 확인(3분)</t>
    <phoneticPr fontId="2" type="noConversion"/>
  </si>
  <si>
    <t xml:space="preserve">Quiz </t>
    <phoneticPr fontId="2" type="noConversion"/>
  </si>
  <si>
    <t>퀴즈 3문항 풀이 및 해설 확인(3분)</t>
    <phoneticPr fontId="10" type="noConversion"/>
  </si>
  <si>
    <t>Summary</t>
    <phoneticPr fontId="2" type="noConversion"/>
  </si>
  <si>
    <t>차시별 소계</t>
    <phoneticPr fontId="2" type="noConversion"/>
  </si>
  <si>
    <t>인터넷</t>
    <phoneticPr fontId="2" type="noConversion"/>
  </si>
  <si>
    <t>학습에 앞서</t>
    <phoneticPr fontId="2" type="noConversion"/>
  </si>
  <si>
    <t>학습내용 및 목표</t>
    <phoneticPr fontId="2" type="noConversion"/>
  </si>
  <si>
    <t>학습하기</t>
    <phoneticPr fontId="2" type="noConversion"/>
  </si>
  <si>
    <t>보충 내용 확인(30초)</t>
    <phoneticPr fontId="2" type="noConversion"/>
  </si>
  <si>
    <t>의견 입력 및 전문가 의견 확인(2분)</t>
    <phoneticPr fontId="10" type="noConversion"/>
  </si>
  <si>
    <t>퀴즈 3문항 풀이 및 해설 확인(3분)</t>
    <phoneticPr fontId="10" type="noConversion"/>
  </si>
  <si>
    <t>Summary</t>
    <phoneticPr fontId="2" type="noConversion"/>
  </si>
  <si>
    <t>학습에 앞서</t>
    <phoneticPr fontId="2" type="noConversion"/>
  </si>
  <si>
    <t>학습내용 및 목표</t>
    <phoneticPr fontId="2" type="noConversion"/>
  </si>
  <si>
    <t>학습하기</t>
    <phoneticPr fontId="2" type="noConversion"/>
  </si>
  <si>
    <t>보충 내용 확인(1분)</t>
    <phoneticPr fontId="2" type="noConversion"/>
  </si>
  <si>
    <t>의견 입력 및 전문가 의견 확인(2분)</t>
    <phoneticPr fontId="10" type="noConversion"/>
  </si>
  <si>
    <t>인터넷</t>
    <phoneticPr fontId="2" type="noConversion"/>
  </si>
  <si>
    <t>강의법</t>
    <phoneticPr fontId="2" type="noConversion"/>
  </si>
  <si>
    <t>1. 학습에 앞서 학습 개요에 대해 설명 
2. 해당 차시 내 학습자들의 달성 목표 확인
3. 해당 차시의 학습 내용 제시 
4. 해당 차시와 관련된 보충학습 자료 제시 
5. 차시 내용과 관련된 질문에 대한 학습자 의견 개진 및 전문가 의견 확인 
6. 퀴즈를 통한 학습의 이해 정도 확인
7. 주요 학습 내용 정리</t>
    <phoneticPr fontId="2" type="noConversion"/>
  </si>
  <si>
    <t>인터넷</t>
    <phoneticPr fontId="2" type="noConversion"/>
  </si>
  <si>
    <t>강의법</t>
    <phoneticPr fontId="2" type="noConversion"/>
  </si>
  <si>
    <t>1. 학습에 앞서 학습 개요에 대해 설명 
2. 해당 차시 내 학습자들의 달성 목표 확인
3. 해당 차시의 학습 내용 제시 
4. 해당 차시와 관련된 보충학습 자료 제시 
5. 차시 내용과 관련된 질문에 대한 학습자 의견 개진 및 전문가 의견 확인 
6. 퀴즈를 통한 학습의 이해 정도 확인
7. 주요 학습 내용 정리</t>
    <phoneticPr fontId="2" type="noConversion"/>
  </si>
  <si>
    <t>1. 학습에 앞서 학습 개요에 대해 설명 
2. 해당 차시 내 학습자들의 달성 목표 확인
3. 해당 차시의 학습 내용 제시 
4. 해당 차시와 관련된 보충학습 자료 제시 
5. 차시 내용과 관련된 질문에 대한 학습자 의견 개진 및 전문가 의견 확인 
6. 퀴즈를 통한 학습의 이해 정도 확인
7. 주요 학습 내용 정리</t>
    <phoneticPr fontId="2" type="noConversion"/>
  </si>
  <si>
    <t>강의법</t>
    <phoneticPr fontId="2" type="noConversion"/>
  </si>
  <si>
    <t>1. 학습에 앞서 학습 개요에 대해 설명 
2. 해당 차시 내 학습자들의 달성 목표 확인
3. 해당 차시의 학습 내용 제시 
4. 해당 차시와 관련된 보충학습 자료 제시 
5. 차시 내용과 관련된 질문에 대한 학습자 의견 개진 및 전문가 의견 확인 
6. 퀴즈를 통한 학습의 이해 정도 확인
7. 주요 학습 내용 정리</t>
    <phoneticPr fontId="2" type="noConversion"/>
  </si>
  <si>
    <t>다음 중 21세기 우리나라 산업보건의 발전과정에 대한 설명으로 거리가 먼 것은?</t>
    <phoneticPr fontId="2" type="noConversion"/>
  </si>
  <si>
    <t>직업성 질환의 예방 및 조기발견, 치료</t>
  </si>
  <si>
    <t>산업안전보건위원회는 사업장에서 근로자의 위험 또는 건강장해를 예방하기 위한 계획 및 대책 등 산업안전 보건에 관한 중요한 사항에 대하여 노사가 함께 심의·의결하기 위한 기구이다.</t>
  </si>
  <si>
    <t>카드뮴</t>
    <phoneticPr fontId="2" type="noConversion"/>
  </si>
  <si>
    <t>정오답 체크</t>
    <phoneticPr fontId="2" type="noConversion"/>
  </si>
  <si>
    <t>다음 중 흡연과 폐암의 관계에 대한 설명으로 거리가 먼 것은?</t>
    <phoneticPr fontId="2" type="noConversion"/>
  </si>
  <si>
    <t>다음 중 임신과 흡연이 태아에 미치는 영향에 대한 설명으로 거리가 먼 것은?</t>
    <phoneticPr fontId="2" type="noConversion"/>
  </si>
  <si>
    <t>출생 후 간접흡연은 요람사(영아돌연사)나 소아 호흡기 질환과 관련되어 있다.</t>
  </si>
  <si>
    <t>다음 중 누적 소음폭로량 측정기(Noise Dosimeter)를 사용하여 소음의 개인 노출량 측정에 관한 설명으로 옳지 않은 것은?</t>
    <phoneticPr fontId="2" type="noConversion"/>
  </si>
  <si>
    <t>1일 작업시간 2시간 이상 연속 측정</t>
  </si>
  <si>
    <t>다음 중 괄호 안에 알맞은 것은?
”노출기준” 이라 함은 근로자가 유해인자에 노출되는 경우 노출기준 이하 수준에서는 거의 모든 근로자에게 건강상 나쁜 영향을 미치지 아니하는 기준을 말하며 1일 작업시간 동안의 시간가중평균노출기준(TWA)로 표시 하며 이때 기준 시간은 (      )이다.</t>
    <phoneticPr fontId="2" type="noConversion"/>
  </si>
  <si>
    <t>10시간</t>
  </si>
  <si>
    <t>격리</t>
    <phoneticPr fontId="2" type="noConversion"/>
  </si>
  <si>
    <t>다음 중 적정공기수준이 아닌 것은?</t>
    <phoneticPr fontId="2" type="noConversion"/>
  </si>
  <si>
    <t>측정자 : 관리감독자, 안전관리자, 보건관리자, 지정측정기관</t>
    <phoneticPr fontId="2" type="noConversion"/>
  </si>
  <si>
    <t>가연성가스에 의한 화재, 폭발 예방하기 위하여</t>
    <phoneticPr fontId="2" type="noConversion"/>
  </si>
  <si>
    <t>다음 중 GHS의 적용원칙 및 기대효과로 거리가 먼 것은?</t>
    <phoneticPr fontId="2" type="noConversion"/>
  </si>
  <si>
    <t>2시간 노출 시 100dB</t>
    <phoneticPr fontId="2" type="noConversion"/>
  </si>
  <si>
    <t>4-2. 평가내용-시험</t>
    <phoneticPr fontId="2" type="noConversion"/>
  </si>
  <si>
    <t>총 평가문항 수</t>
    <phoneticPr fontId="2" type="noConversion"/>
  </si>
  <si>
    <t>시험시간</t>
    <phoneticPr fontId="2" type="noConversion"/>
  </si>
  <si>
    <t>60분</t>
    <phoneticPr fontId="2" type="noConversion"/>
  </si>
  <si>
    <t xml:space="preserve">출제문항 수 </t>
    <phoneticPr fontId="2" type="noConversion"/>
  </si>
  <si>
    <t>차시</t>
    <phoneticPr fontId="2" type="noConversion"/>
  </si>
  <si>
    <t>문항유형</t>
    <phoneticPr fontId="2" type="noConversion"/>
  </si>
  <si>
    <t>문항번호</t>
    <phoneticPr fontId="2" type="noConversion"/>
  </si>
  <si>
    <t>평가문항</t>
    <phoneticPr fontId="2" type="noConversion"/>
  </si>
  <si>
    <t>정답 및 해설</t>
    <phoneticPr fontId="2" type="noConversion"/>
  </si>
  <si>
    <t>채점기준</t>
    <phoneticPr fontId="2" type="noConversion"/>
  </si>
  <si>
    <t>배점</t>
    <phoneticPr fontId="2" type="noConversion"/>
  </si>
  <si>
    <r>
      <t xml:space="preserve">문항출제목표
</t>
    </r>
    <r>
      <rPr>
        <b/>
        <sz val="9"/>
        <color indexed="10"/>
        <rFont val="맑은 고딕"/>
        <family val="2"/>
        <charset val="129"/>
      </rPr>
      <t>(※서술형 문항만 기재)</t>
    </r>
    <phoneticPr fontId="2" type="noConversion"/>
  </si>
  <si>
    <t>문제</t>
    <phoneticPr fontId="2" type="noConversion"/>
  </si>
  <si>
    <t>보기1</t>
    <phoneticPr fontId="2" type="noConversion"/>
  </si>
  <si>
    <t>보기2</t>
    <phoneticPr fontId="2" type="noConversion"/>
  </si>
  <si>
    <t>보기3</t>
    <phoneticPr fontId="2" type="noConversion"/>
  </si>
  <si>
    <t>보기4</t>
    <phoneticPr fontId="2" type="noConversion"/>
  </si>
  <si>
    <t>보기5</t>
    <phoneticPr fontId="2" type="noConversion"/>
  </si>
  <si>
    <t>정답</t>
    <phoneticPr fontId="2" type="noConversion"/>
  </si>
  <si>
    <t>해설</t>
    <phoneticPr fontId="2" type="noConversion"/>
  </si>
  <si>
    <t>2000년도에는 산업안전보건법 개정을 통해 5인 미만 사업장에 대해 안전보건관리 강화가 이루어졌다.</t>
    <phoneticPr fontId="2" type="noConversion"/>
  </si>
  <si>
    <t>2003년에 산업전문간호사 제도가 도입되었다.</t>
    <phoneticPr fontId="2" type="noConversion"/>
  </si>
  <si>
    <t>2012년에는 자율안전보건관리를 위한 위험성평가 제도가 시행되었다.</t>
    <phoneticPr fontId="2" type="noConversion"/>
  </si>
  <si>
    <t>2015년부터는 소규모사업장 밀집지역에 근로자건강센터가 개설 운영되었다.</t>
    <phoneticPr fontId="2" type="noConversion"/>
  </si>
  <si>
    <t>소규모사업장 밀집지역에 근로자건강센터가 개설 운영은 2012년도부터 시작되었다.</t>
    <phoneticPr fontId="2" type="noConversion"/>
  </si>
  <si>
    <t>정오답 체크</t>
    <phoneticPr fontId="2" type="noConversion"/>
  </si>
  <si>
    <t>시대별 산업보건의 특성이 변화되어 오고 있다.</t>
    <phoneticPr fontId="2" type="noConversion"/>
  </si>
  <si>
    <t xml:space="preserve">작업방법의 변화에 따른 산업보건문제의 변화를 가져온다. </t>
    <phoneticPr fontId="2" type="noConversion"/>
  </si>
  <si>
    <t>산업보건관리의 여건은 날로 개선되어 좋아진 상태이다.</t>
    <phoneticPr fontId="2" type="noConversion"/>
  </si>
  <si>
    <t xml:space="preserve">건강증진의 필요성이 점차 부각된다. </t>
    <phoneticPr fontId="2" type="noConversion"/>
  </si>
  <si>
    <t xml:space="preserve">최근 건강한 삶에 대한 근로자의 관심은 증대되고 있는 반면, 유해작업의 아웃소싱 확대, 경쟁의 심화, 실적의 강조 등으로 산업보건관리 여건이 악화되는 측면이 존재한다. </t>
    <phoneticPr fontId="2" type="noConversion"/>
  </si>
  <si>
    <t>다음 중 산업보건의 목표에 대한 설명으로 거리가 먼 것은?</t>
    <phoneticPr fontId="2" type="noConversion"/>
  </si>
  <si>
    <t>근로자의 육체적, 정신적, 사회적 건강 유지 및 증진</t>
    <phoneticPr fontId="2" type="noConversion"/>
  </si>
  <si>
    <t>직업병을 예방</t>
    <phoneticPr fontId="2" type="noConversion"/>
  </si>
  <si>
    <t>근로자를 생리적, 심리적으로 적합한 작업환경에 배치한다.</t>
    <phoneticPr fontId="2" type="noConversion"/>
  </si>
  <si>
    <t>건강에 위험한 작업에서 근로자를 보호하기 위함이다.</t>
    <phoneticPr fontId="2" type="noConversion"/>
  </si>
  <si>
    <t>다음 중 산업보건의 주요 사업으로 거리가 먼 것은?</t>
    <phoneticPr fontId="2" type="noConversion"/>
  </si>
  <si>
    <t>근로자 가족의 질환 조기 발견 및 무상 치료 지원의무</t>
    <phoneticPr fontId="2" type="noConversion"/>
  </si>
  <si>
    <t>유해한 작업환경의 사전방지</t>
    <phoneticPr fontId="2" type="noConversion"/>
  </si>
  <si>
    <t>유해환경 조기발견 및 조치</t>
    <phoneticPr fontId="2" type="noConversion"/>
  </si>
  <si>
    <t>산업보건의 주요사업으로는 근로자의 직업성 질환 예방 및 조기발견 치료 및 재활과 유해한 작업환경의 사전방지 및 조치 등</t>
    <phoneticPr fontId="2" type="noConversion"/>
  </si>
  <si>
    <t>다음 중 외국의 산업보건의 발전과정에 대한 설명으로 거리가 먼 것은?</t>
    <phoneticPr fontId="2" type="noConversion"/>
  </si>
  <si>
    <t>노예나 광부의 노동력 유지를 위하여 산업보건이 시작되었다.</t>
    <phoneticPr fontId="2" type="noConversion"/>
  </si>
  <si>
    <t>히포크라테스는 직업과 질병과의 관계에 대해 기술하였다.</t>
    <phoneticPr fontId="2" type="noConversion"/>
  </si>
  <si>
    <t>Pott는 굴뚝 청소부의 고환암을 발견하면서 최초로 직업성 암에 대해 연구 발표하였다.</t>
    <phoneticPr fontId="2" type="noConversion"/>
  </si>
  <si>
    <t>산업혁명시대에 여러가지 근로자의 건강문제가 사회적 관심사가 되었으나, 하루 근로시간에 대한 제한을 두지는 못하였다.</t>
    <phoneticPr fontId="2" type="noConversion"/>
  </si>
  <si>
    <t>산업혁명시대에 하루 근로시간에 대한 제한을 두었다.</t>
    <phoneticPr fontId="2" type="noConversion"/>
  </si>
  <si>
    <t>1960년에 이르러 근로기준법에서 보건관리자 및 간호사 배치근거가 등장하였다.</t>
    <phoneticPr fontId="2" type="noConversion"/>
  </si>
  <si>
    <t>1962년 근로안전관리규칙 시행세칙에 통해 보건관리자, 보건관리요원 배치 기준이
정립되었다</t>
    <phoneticPr fontId="2" type="noConversion"/>
  </si>
  <si>
    <t>1981년에 근로기준법에서 분리되어 산업안전보건법이 제정되었다.</t>
    <phoneticPr fontId="2" type="noConversion"/>
  </si>
  <si>
    <t>1994년에 한국산업간호협회가 창립되었다.</t>
    <phoneticPr fontId="2" type="noConversion"/>
  </si>
  <si>
    <t>1954년에 근로기준법에 보건관리자 및 간호사 배치근거가 명시되었다.</t>
    <phoneticPr fontId="2" type="noConversion"/>
  </si>
  <si>
    <t>산업안전보건법에 근거하여 대규모 사업장(상시근로자 300인 이상)은 전임보건관리자 배치</t>
    <phoneticPr fontId="2" type="noConversion"/>
  </si>
  <si>
    <t>산업안전보건법 근거하여 중규모 사업장(상시근로자 50인 이상 300인 미만)과 벽지에 소재한 사업장은 보건관리대행기관에 보건관리를 위탁할 수 있음. 그러나, 1997년 「기업활동규제완화에 관한 특별조치법」으로 규모와 관계없이 보건관리대행기관에 위탁 가능함.</t>
    <phoneticPr fontId="2" type="noConversion"/>
  </si>
  <si>
    <t>기업활동규제완환에 관한 특별조치법에 의하여 동일 산업단지에서 사업을 영위하는 자는 3개 이하의 사업장에서 공동으로 보건관리자를 채용가능하고, 상시사용하는 근로자의 수 합계는 300인 이내여야 함</t>
    <phoneticPr fontId="2" type="noConversion"/>
  </si>
  <si>
    <t>상시근로자 50인 미만의 소규모 사업장일지라도 현행법상 보건관리자는 반드시 선임 되어야 함.</t>
    <phoneticPr fontId="2" type="noConversion"/>
  </si>
  <si>
    <t>소규모 사업장보건관리에서 현행법상 보건관리자 선임 제외</t>
    <phoneticPr fontId="2" type="noConversion"/>
  </si>
  <si>
    <t>산업재해예방에 대하여 근로자의 이해 및 협력을 구하는 한편 근로자의 의견을 반영하는 역할을 수행한다</t>
    <phoneticPr fontId="2" type="noConversion"/>
  </si>
  <si>
    <t>상시근로자 100인 이상을 사용하는 사업장에 설치한다.</t>
    <phoneticPr fontId="2" type="noConversion"/>
  </si>
  <si>
    <t>유해·위험업종은 상시근로자 수와 상관없이 사업장에 설치 운영하여야 한다.</t>
    <phoneticPr fontId="2" type="noConversion"/>
  </si>
  <si>
    <t>유해·위험업종은 상시근로자 50인 이상 100인 미만을 사용하는 사업장에 설치한다.</t>
    <phoneticPr fontId="2" type="noConversion"/>
  </si>
  <si>
    <t>의료법에 의한 의사</t>
    <phoneticPr fontId="2" type="noConversion"/>
  </si>
  <si>
    <t>의료법에 의한 간호사</t>
    <phoneticPr fontId="2" type="noConversion"/>
  </si>
  <si>
    <t>의료법에 의한 약사</t>
    <phoneticPr fontId="2" type="noConversion"/>
  </si>
  <si>
    <t>국가기술자격법에 의한 산업위생관리기사 또는 환경관리기사 (대기분야에 한한다) 이상의 자격을 취득한 자</t>
    <phoneticPr fontId="2" type="noConversion"/>
  </si>
  <si>
    <t>약사는 자격에 미해당임.</t>
    <phoneticPr fontId="2" type="noConversion"/>
  </si>
  <si>
    <t>외상 등 흔히 볼 수 있는 환자의 치료</t>
    <phoneticPr fontId="2" type="noConversion"/>
  </si>
  <si>
    <t>응급처치가 필요한 사람에 대한 처치</t>
    <phoneticPr fontId="2" type="noConversion"/>
  </si>
  <si>
    <t>부상, 질병의 악화를 방지하기 위한 처치</t>
    <phoneticPr fontId="2" type="noConversion"/>
  </si>
  <si>
    <t>의약품의 투여는 미해당.</t>
    <phoneticPr fontId="2" type="noConversion"/>
  </si>
  <si>
    <t>의료행위에 따르는 의약품의 투여 가능함.</t>
    <phoneticPr fontId="2" type="noConversion"/>
  </si>
  <si>
    <t>사업주는 부상자의 응급처치에 필요한 구급용구를 갖추어 두고, 그 장소와 사용방법을 근로자에게 알려야 한다.</t>
    <phoneticPr fontId="2" type="noConversion"/>
  </si>
  <si>
    <t>붕대재료·탈지면·핀셋 및 반창고</t>
    <phoneticPr fontId="2" type="noConversion"/>
  </si>
  <si>
    <t>외상(外傷)용 소독약, 지혈대·부목 및 들 것, 화상약 등 구비</t>
    <phoneticPr fontId="2" type="noConversion"/>
  </si>
  <si>
    <t>구급용구를 관리하는 사람을 따로 지정하여 관리할 필요는 없다.</t>
    <phoneticPr fontId="2" type="noConversion"/>
  </si>
  <si>
    <t>산업안전보건기준에 관한 규칙 제82조(구급용구)에 따라
사업주는 구급용구를 관리하는 사람을 지정하여 언제든지 사용할 수 있도록 청결하게 유지하여야 한다.</t>
    <phoneticPr fontId="2" type="noConversion"/>
  </si>
  <si>
    <t>견적을 받아 적정 거래처를 조사</t>
    <phoneticPr fontId="2" type="noConversion"/>
  </si>
  <si>
    <t>항상 일정한 구매량 유지</t>
    <phoneticPr fontId="2" type="noConversion"/>
  </si>
  <si>
    <t>납품된 의약품의 수량, 유효기간, 포장상태 등을 검사하고 불합격품은 반품 또는 교환을 요구</t>
    <phoneticPr fontId="2" type="noConversion"/>
  </si>
  <si>
    <t>비용정산은 회계업무 처리절차에 따름</t>
    <phoneticPr fontId="2" type="noConversion"/>
  </si>
  <si>
    <t>회사의 규정 및 계절적 수요 등을 감안하여 구매량을 결정</t>
    <phoneticPr fontId="2" type="noConversion"/>
  </si>
  <si>
    <t>야간 또는 보건관리자 부재 시 등 건강관리실이 정상적으로 운영되지
    않을 경우나, 약국 또는 병, 의원 이용을 원칙으로 하되 가벼운 증상인 경우에는 
    사내 지정장소에 비치된 구급함을 이용수칙에 따라 이용할 수 있도록 한다</t>
    <phoneticPr fontId="2" type="noConversion"/>
  </si>
  <si>
    <t>비상약품이므로 따로 고정 비치 장소를 지정관리할 필요는 없다.</t>
    <phoneticPr fontId="2" type="noConversion"/>
  </si>
  <si>
    <t>비치 장소별 책임자가 관리 책임자로 관리하도록 함</t>
    <phoneticPr fontId="2" type="noConversion"/>
  </si>
  <si>
    <t>보건관리자는 지급 의약품의 품명, 효능, 효과, 주의사항 등을 게시하고 증상별 적정사용량 구급약품의 수불부를 비치, 게시하여 사용자의 오남용을 방지하여야 함</t>
    <phoneticPr fontId="2" type="noConversion"/>
  </si>
  <si>
    <t>고정비치 장소를 지정하고 관리하도록 한다.</t>
    <phoneticPr fontId="2" type="noConversion"/>
  </si>
  <si>
    <t xml:space="preserve">감염성(감기 등)이 아닌 소화불량, 스트레스, 빈혈, 생리통 기타 다양한 증상에 따른 2차적 증상으로 발열이 없는 두통을 말한다. </t>
    <phoneticPr fontId="2" type="noConversion"/>
  </si>
  <si>
    <t xml:space="preserve">발열이 없더라도 해열진통제의 사용 가능하다. </t>
    <phoneticPr fontId="2" type="noConversion"/>
  </si>
  <si>
    <t xml:space="preserve">소화불량성 두통인 경우 손발이 차거나, 열이 전혀 없으면서 두통을 호소 (소화불량성 두통 처치) 복부를 온찜질로 찜질한다. </t>
    <phoneticPr fontId="2" type="noConversion"/>
  </si>
  <si>
    <t xml:space="preserve">소화불량성 두통인 경우 두통약을 함께 사용해야 효과적이다. </t>
    <phoneticPr fontId="2" type="noConversion"/>
  </si>
  <si>
    <t xml:space="preserve">소화불량성 두통인 경우 두통약 사용은 권장하지 않는다. </t>
    <phoneticPr fontId="2" type="noConversion"/>
  </si>
  <si>
    <t>회전감각으로 안구진탕과 조화운동불능이 동반한다.</t>
    <phoneticPr fontId="2" type="noConversion"/>
  </si>
  <si>
    <t>일반적으로 말초전정이상에 의한다.</t>
    <phoneticPr fontId="2" type="noConversion"/>
  </si>
  <si>
    <t xml:space="preserve">중추뇌간병변에 의한 가능성이 있다. </t>
    <phoneticPr fontId="2" type="noConversion"/>
  </si>
  <si>
    <t xml:space="preserve">기절할 듯한 기분이나 머릿속이 텅 빈 듯한 기분이다. </t>
    <phoneticPr fontId="2" type="noConversion"/>
  </si>
  <si>
    <t>기절할 듯한 기분이나 머릿속이 텅 빈 듯한 기분은 실신감(presyncope)이다.</t>
    <phoneticPr fontId="2" type="noConversion"/>
  </si>
  <si>
    <t>다음 중 눈병/결막염 예방을 위해 주의해야 할 사항으로 거리가 먼 것은?</t>
    <phoneticPr fontId="2" type="noConversion"/>
  </si>
  <si>
    <t>손씻기는 무관</t>
    <phoneticPr fontId="2" type="noConversion"/>
  </si>
  <si>
    <t>렌즈 낀 상태로 수영하지 않기</t>
    <phoneticPr fontId="2" type="noConversion"/>
  </si>
  <si>
    <t>눈병 시즌에 수영장 가는 것 삼가기</t>
    <phoneticPr fontId="2" type="noConversion"/>
  </si>
  <si>
    <t>습관적인 손씻기를 통해 감염성 결막염 예방이 매우 중요하다.</t>
    <phoneticPr fontId="2" type="noConversion"/>
  </si>
  <si>
    <t>구내염이란 세균, 바이러스, 곰팡이 등에 의한 감염으로 인해 입안 점막(혀, 구강, 입술과 볼 안쪽 등)에 염증이 생기는 질환을 말하는데, 발생 원인에 따라 분류</t>
    <phoneticPr fontId="2" type="noConversion"/>
  </si>
  <si>
    <t>헤르페스성 구내염은 헤르페스 바이러스에 의해 입 주변 얼굴에 발생하며 수포가 생기고 통증 심함</t>
    <phoneticPr fontId="2" type="noConversion"/>
  </si>
  <si>
    <t>헤르페스성 구내염은 특히 어린아이에게서 흔히 발병</t>
    <phoneticPr fontId="2" type="noConversion"/>
  </si>
  <si>
    <t>칸디다증 곰팡이 감염은 틀니를 사용하거나 소모성 질환 또는 면역질환을 앓고 있는 경우 잘 발생한다.</t>
    <phoneticPr fontId="2" type="noConversion"/>
  </si>
  <si>
    <t>칸디다증 곰팡이 감염이 특히 어린아이에게서 흔히 발병함. 알보칠 유효.</t>
    <phoneticPr fontId="2" type="noConversion"/>
  </si>
  <si>
    <t>타르</t>
    <phoneticPr fontId="2" type="noConversion"/>
  </si>
  <si>
    <t>이산화탄소</t>
    <phoneticPr fontId="2" type="noConversion"/>
  </si>
  <si>
    <t>일산화탄소</t>
    <phoneticPr fontId="2" type="noConversion"/>
  </si>
  <si>
    <t>니코틴</t>
    <phoneticPr fontId="2" type="noConversion"/>
  </si>
  <si>
    <t>건강과 관련된 가장 중요한 성분 3가지는 타르와 일산화탄소, 니코틴</t>
    <phoneticPr fontId="2" type="noConversion"/>
  </si>
  <si>
    <t>일산화탄소</t>
    <phoneticPr fontId="2" type="noConversion"/>
  </si>
  <si>
    <t>암모니아</t>
    <phoneticPr fontId="2" type="noConversion"/>
  </si>
  <si>
    <t>아세톤</t>
    <phoneticPr fontId="2" type="noConversion"/>
  </si>
  <si>
    <t>일산화탄소는 연탄가스 중독 경험이 있는 사람에게는 친숙한 물질로, 담배를 많이 피우거나 담배연기가 가득한 방에 오래 있으면 머리가 아프고 정신이 멍해지는 원인 물질임.</t>
    <phoneticPr fontId="2" type="noConversion"/>
  </si>
  <si>
    <t>니코틴</t>
    <phoneticPr fontId="2" type="noConversion"/>
  </si>
  <si>
    <t>벤젠</t>
    <phoneticPr fontId="2" type="noConversion"/>
  </si>
  <si>
    <t>비소</t>
    <phoneticPr fontId="2" type="noConversion"/>
  </si>
  <si>
    <t>니코틴은 담배의 습관성 중독을 일으키는 마약성 물질이다.</t>
    <phoneticPr fontId="2" type="noConversion"/>
  </si>
  <si>
    <t>담배를 반으로 줄인다면 폐암이나 구강암, 후두암은 줄어든다고 알려져 있다.</t>
    <phoneticPr fontId="2" type="noConversion"/>
  </si>
  <si>
    <t>저타르 담배나 저니코틴 담배를 피워도 폐암이나 전체 암은 줄어든다.</t>
    <phoneticPr fontId="2" type="noConversion"/>
  </si>
  <si>
    <t>저니코틴 담배는 깊게 오래 빨게 되므로 오히려 폐의 깊숙한 부위에 또 다른 형태의 폐암이 생긴다</t>
    <phoneticPr fontId="2" type="noConversion"/>
  </si>
  <si>
    <t>흡연자는 즉시 담배를 끊는 것이 폐암 예방을 위한 유일한 최선의 방책이다.</t>
    <phoneticPr fontId="2" type="noConversion"/>
  </si>
  <si>
    <t>저타르 담배나 저니코틴 담배를 피워도 폐암이나 전체 암은 줄어들지 않는다.</t>
    <phoneticPr fontId="2" type="noConversion"/>
  </si>
  <si>
    <t>성장한 뒤에도 폐암과 심장 질환, 뇌졸중의 위험을 증가시킨다.</t>
    <phoneticPr fontId="2" type="noConversion"/>
  </si>
  <si>
    <t>임신 중 흡연은 임신 기간 내 그리고 주산기 태아 사망률을 높인다.</t>
    <phoneticPr fontId="2" type="noConversion"/>
  </si>
  <si>
    <t>임신 중 흡연 은 태아비만을 초래한다.</t>
    <phoneticPr fontId="2" type="noConversion"/>
  </si>
  <si>
    <t>출생 시 체중을 낮추는데 영향을 미침(저체중아 출산)</t>
    <phoneticPr fontId="2" type="noConversion"/>
  </si>
  <si>
    <t>흡연은 곁에 있는 사람들에게도 건강상 피해를 준다.</t>
    <phoneticPr fontId="2" type="noConversion"/>
  </si>
  <si>
    <t xml:space="preserve">비흡연자의 경우 니코틴 대사산물인 혈청 코티닌이 발견되지 않는다. </t>
    <phoneticPr fontId="2" type="noConversion"/>
  </si>
  <si>
    <t>담배에 포함된 연기, 특히 생연기의 경우 보다 많은 독성물질이 포함되어 있어 이 연기에 노출된 사람은 관상동맥질환(심근경색 등)이나 폐질환, 폐암 등에 걸릴 확률이 높아진다.</t>
    <phoneticPr fontId="2" type="noConversion"/>
  </si>
  <si>
    <t>흡연남편을 둔 여성 배우자의 폐암 발생율은 비흡연 남편을 둔 경우보다 약 2배 가량 높아진다.</t>
    <phoneticPr fontId="2" type="noConversion"/>
  </si>
  <si>
    <t xml:space="preserve">3차 미국 전국조사(NHANES) 에서는 비흡연자의 87.9%에서 니코틴 대사산물인 혈청 코티닌이 발견되었다. </t>
    <phoneticPr fontId="2" type="noConversion"/>
  </si>
  <si>
    <t>흡연은 연령 증가에 따라 자연적으로 일어나는 폐활량 감소를 촉진한다.</t>
    <phoneticPr fontId="2" type="noConversion"/>
  </si>
  <si>
    <t>금연 후 폐활량은 소폭 증가하고, 감소 속도도 비흡연자와 유사한 수준으로 회복</t>
    <phoneticPr fontId="2" type="noConversion"/>
  </si>
  <si>
    <t>조기 금연은 만성 폐쇄성 폐질환에 걸릴 수 있는 사람들에서 병의 예방과 지연에 매우 중요하다</t>
    <phoneticPr fontId="2" type="noConversion"/>
  </si>
  <si>
    <t>최근의 연구 결과들에선 심한 만성 폐쇄성 폐질환을 가지고 있는 노인들에서는  금연의 이득이 없는 것으로 밝혀지고 있다.</t>
    <phoneticPr fontId="2" type="noConversion"/>
  </si>
  <si>
    <t xml:space="preserve">최근의 연구 결과들에선 심한 만성 폐쇄성 폐질환을 가지고 있는 노인들에서도 금연의 이득이 있는 것으로 밝혀지고 있다. </t>
    <phoneticPr fontId="2" type="noConversion"/>
  </si>
  <si>
    <t>금연동기가 확실할수록</t>
    <phoneticPr fontId="2" type="noConversion"/>
  </si>
  <si>
    <t>금연준비 정도가 높을수록</t>
    <phoneticPr fontId="2" type="noConversion"/>
  </si>
  <si>
    <t>금연성공에 대한 자신감이 높을수록</t>
    <phoneticPr fontId="2" type="noConversion"/>
  </si>
  <si>
    <t>주위에 금연지지자가 없을수록</t>
    <phoneticPr fontId="2" type="noConversion"/>
  </si>
  <si>
    <t>가정이나 직장, 친구 중 금연지지자가 있을수록 금연성공 가능성이 높다.</t>
    <phoneticPr fontId="2" type="noConversion"/>
  </si>
  <si>
    <t>니코틴 의존도가 높다</t>
    <phoneticPr fontId="2" type="noConversion"/>
  </si>
  <si>
    <t>동반된 정신질환이 없을 경우</t>
    <phoneticPr fontId="2" type="noConversion"/>
  </si>
  <si>
    <t>스트레스 지수가 높지 않다.</t>
    <phoneticPr fontId="2" type="noConversion"/>
  </si>
  <si>
    <t>다른 흡연자에 노출이 없을수록</t>
    <phoneticPr fontId="2" type="noConversion"/>
  </si>
  <si>
    <t>니코틴 의존도가 높을수록 금연성공 가능성은 낮다.</t>
    <phoneticPr fontId="2" type="noConversion"/>
  </si>
  <si>
    <t>구성성분 및 함유량에 대한 영업공개 정책으로 유해 • 위험성 정보제공의 남발</t>
    <phoneticPr fontId="2" type="noConversion"/>
  </si>
  <si>
    <t>중소기업체의 MSDS 작성관리 전문성 부족으로 인한 혼합 물질 MSDS의 작성내용 미흡 및 신뢰성 부족</t>
    <phoneticPr fontId="2" type="noConversion"/>
  </si>
  <si>
    <t>신뢰성 있는 독성 및 물리화학적 특성 데이터 확보와 체계적인 법규정보의 제공체계 미흡</t>
    <phoneticPr fontId="2" type="noConversion"/>
  </si>
  <si>
    <t>구성성분 및 함유량에 대한 영업비밀 남용으로 인한 유해 • 위험성 정보제공의 한계</t>
    <phoneticPr fontId="2" type="noConversion"/>
  </si>
  <si>
    <t>GHS는 모든 유해, 위험성 화학물질에 적용된다.</t>
    <phoneticPr fontId="2" type="noConversion"/>
  </si>
  <si>
    <t>경고표지 및 MSDS 를 포함한 모든 GHS 요소가 적용된다.</t>
    <phoneticPr fontId="2" type="noConversion"/>
  </si>
  <si>
    <t xml:space="preserve">화학물질을 중복해서 시험하고 평가할 필요성이 대두된다. </t>
    <phoneticPr fontId="2" type="noConversion"/>
  </si>
  <si>
    <t>특히, 작업장 근로자의 경우 효과적인 정보 전달을 위하여 교육이 강조된다.</t>
    <phoneticPr fontId="2" type="noConversion"/>
  </si>
  <si>
    <t>화학물질을 중복해서 시험하고 평가할 필요성이 감소된다.</t>
    <phoneticPr fontId="2" type="noConversion"/>
  </si>
  <si>
    <t>인간에게 영향을 줄 것으로 인정되는 유해, 위험성 화학물질의 대량사용</t>
    <phoneticPr fontId="2" type="noConversion"/>
  </si>
  <si>
    <t>국가별 또는 자국내에서도 부처에 따라 다른 분류 기준과 정보를 제공하여 사용자에게 혼동된 정보 전달 우려</t>
    <phoneticPr fontId="2" type="noConversion"/>
  </si>
  <si>
    <t xml:space="preserve">전 세계적으로 통일된 분류기준에 따라 화학물질의 유해위험성 분류의 필요성 </t>
    <phoneticPr fontId="2" type="noConversion"/>
  </si>
  <si>
    <t>통일된 경고 표시 및 MSDS</t>
    <phoneticPr fontId="2" type="noConversion"/>
  </si>
  <si>
    <t>중복된 경고 표시 및 MSDS</t>
    <phoneticPr fontId="2" type="noConversion"/>
  </si>
  <si>
    <t>회사의 회계에 관한 정보</t>
    <phoneticPr fontId="2" type="noConversion"/>
  </si>
  <si>
    <t>독성에 관한 정보</t>
    <phoneticPr fontId="2" type="noConversion"/>
  </si>
  <si>
    <t>누출사고 시 대처방법</t>
    <phoneticPr fontId="2" type="noConversion"/>
  </si>
  <si>
    <t>응급조치 요령</t>
    <phoneticPr fontId="2" type="noConversion"/>
  </si>
  <si>
    <t xml:space="preserve">화학제품과 회사에 관한 정보는 기재하는 것이 좋지만, 회사의 회계에 관한 정보는 기재할 필요가 없다. </t>
    <phoneticPr fontId="2" type="noConversion"/>
  </si>
  <si>
    <t>다음 중 MSDS에 대해 신뢰성이 낮은 이유로 옳지 않은 것은?</t>
    <phoneticPr fontId="2" type="noConversion"/>
  </si>
  <si>
    <t>영업비밀의 기재 남용의 원인 (기업의 비밀을 이유로 유해위험성 정보를 누락시킴)</t>
    <phoneticPr fontId="2" type="noConversion"/>
  </si>
  <si>
    <t>MSDS 내용이 누구나 이해할 수 있고 작성하기 쉬움</t>
    <phoneticPr fontId="2" type="noConversion"/>
  </si>
  <si>
    <t>중소규모 사업장의 최신 유해성, 위험성 정보 확보 미흡 및 노력 부족</t>
    <phoneticPr fontId="2" type="noConversion"/>
  </si>
  <si>
    <t>화학물질 정보 작성자에 대한 교육프로그램 사후 관리 부족</t>
    <phoneticPr fontId="2" type="noConversion"/>
  </si>
  <si>
    <t xml:space="preserve">MSDS 내용이 전문적이고 작성하기 어렵기 때문에 신뢰성이 낮다. </t>
    <phoneticPr fontId="2" type="noConversion"/>
  </si>
  <si>
    <t>정오답 체크</t>
    <phoneticPr fontId="2" type="noConversion"/>
  </si>
  <si>
    <t>사업주는 유해인자로부터 근로자의 건강을 보호하고 쾌적한 작업환경을 조성하기 위하여 작업환경을 측정하여야 한다.</t>
    <phoneticPr fontId="2" type="noConversion"/>
  </si>
  <si>
    <t>인체에 해로운 작업을 하는 작업장으로서 직원 중 지정하여 작업환경측정을 하도록 한다.</t>
    <phoneticPr fontId="2" type="noConversion"/>
  </si>
  <si>
    <t>작업환경측정을 하도록 한 후 그 결과를 기록·보존한다.</t>
    <phoneticPr fontId="2" type="noConversion"/>
  </si>
  <si>
    <t>그 결과를 고용노동부장관에게 보고하여야 한다.</t>
    <phoneticPr fontId="2" type="noConversion"/>
  </si>
  <si>
    <t>인체에 해로운 작업을 하는 작업장으로서 고용노동부령으로 정하는 작업장에 대하여 고용노동부령으로 정하는 자격을 가진 자로 하여금 작업환경측정을 하도록 한다.</t>
    <phoneticPr fontId="2" type="noConversion"/>
  </si>
  <si>
    <t>불규칙 소음인 경우 측정</t>
    <phoneticPr fontId="2" type="noConversion"/>
  </si>
  <si>
    <t>소음폭로량(%)으로 TWA(시간가중평균소음) 산출</t>
    <phoneticPr fontId="2" type="noConversion"/>
  </si>
  <si>
    <t>소음 유해인자에 대해 직접 노출되는 것을 파악하기 위해 작업자 몸에 개인시료 채취장치를 부착하여 측정하는 방법이다.</t>
    <phoneticPr fontId="2" type="noConversion"/>
  </si>
  <si>
    <t>1일 작업시간 6시간 이상 연속 측정</t>
    <phoneticPr fontId="2" type="noConversion"/>
  </si>
  <si>
    <t>6시간</t>
    <phoneticPr fontId="2" type="noConversion"/>
  </si>
  <si>
    <t>8시간</t>
    <phoneticPr fontId="2" type="noConversion"/>
  </si>
  <si>
    <t>12시간</t>
    <phoneticPr fontId="2" type="noConversion"/>
  </si>
  <si>
    <t>1일 작업시간 동안의 시간가중평균노출기준(TWA)로 표시 - 8시간 기준</t>
    <phoneticPr fontId="2" type="noConversion"/>
  </si>
  <si>
    <t>8시간 노출 시 65dB</t>
    <phoneticPr fontId="2" type="noConversion"/>
  </si>
  <si>
    <t>4시간 노출 시 95dB</t>
    <phoneticPr fontId="2" type="noConversion"/>
  </si>
  <si>
    <t>1시간 노출 시 105dB</t>
    <phoneticPr fontId="2" type="noConversion"/>
  </si>
  <si>
    <t>8시간 노출 시 90dB</t>
    <phoneticPr fontId="2" type="noConversion"/>
  </si>
  <si>
    <t>노출군에 대한 대책수립의 우선순위 결정</t>
    <phoneticPr fontId="2" type="noConversion"/>
  </si>
  <si>
    <t>단기적 대책수립 시행 및 근로자 보호책 마련</t>
    <phoneticPr fontId="2" type="noConversion"/>
  </si>
  <si>
    <t xml:space="preserve">장기적 관리대책이 제시되면 된다. </t>
    <phoneticPr fontId="2" type="noConversion"/>
  </si>
  <si>
    <t>관리대책의 문서화</t>
    <phoneticPr fontId="2" type="noConversion"/>
  </si>
  <si>
    <t>즉각적인 관리대책이 제시되어야 한다.</t>
    <phoneticPr fontId="2" type="noConversion"/>
  </si>
  <si>
    <t>작업조건/공정/유해인자의 발생 등에 대한 변동 파악</t>
    <phoneticPr fontId="2" type="noConversion"/>
  </si>
  <si>
    <t>주기적인 측정 등 환경감시는 하지 않아도 된다.</t>
    <phoneticPr fontId="2" type="noConversion"/>
  </si>
  <si>
    <t>관리표의 작성 및 관리</t>
    <phoneticPr fontId="2" type="noConversion"/>
  </si>
  <si>
    <t>노출기준 변동의 확인</t>
    <phoneticPr fontId="2" type="noConversion"/>
  </si>
  <si>
    <t>주기적인 측정 등 환경감시(다년간 노출기준 모니터링)가 필요하다.</t>
    <phoneticPr fontId="2" type="noConversion"/>
  </si>
  <si>
    <t>무기 물질(고체/액체/기체)이 몸에 흡수되어 건강장해를 초래한다.</t>
    <phoneticPr fontId="2" type="noConversion"/>
  </si>
  <si>
    <t>소화기를 통해서 몸으로 들어와서 건강 장해를 초래하기도 한다.</t>
    <phoneticPr fontId="2" type="noConversion"/>
  </si>
  <si>
    <t>공기와 함께 호흡기를 통해서 들어오는 것이 일반적인 노출경로는 아니다.</t>
    <phoneticPr fontId="2" type="noConversion"/>
  </si>
  <si>
    <t>피부를 통해서 몸으로 들어와서 건강 장해를 초래하기도 한다.</t>
    <phoneticPr fontId="2" type="noConversion"/>
  </si>
  <si>
    <t xml:space="preserve">화학적 유해인자의 경우 공기와 함께 호흡기를 통해서 들어오는 것이 일반적인 노출경로이다. </t>
    <phoneticPr fontId="2" type="noConversion"/>
  </si>
  <si>
    <t>오염원(발생원)관리</t>
    <phoneticPr fontId="2" type="noConversion"/>
  </si>
  <si>
    <t>실내공기 관리</t>
    <phoneticPr fontId="2" type="noConversion"/>
  </si>
  <si>
    <t>작업공간의 밀폐</t>
    <phoneticPr fontId="2" type="noConversion"/>
  </si>
  <si>
    <t>노출근로자 관리</t>
    <phoneticPr fontId="2" type="noConversion"/>
  </si>
  <si>
    <t xml:space="preserve">작업환경 및 노출관리의 3대 원칙은 오염원, 실내공기, 노출근로자 관리이다. </t>
    <phoneticPr fontId="2" type="noConversion"/>
  </si>
  <si>
    <t>제거</t>
    <phoneticPr fontId="2" type="noConversion"/>
  </si>
  <si>
    <t>대치</t>
    <phoneticPr fontId="2" type="noConversion"/>
  </si>
  <si>
    <t>보후구 착용 독려</t>
    <phoneticPr fontId="2" type="noConversion"/>
  </si>
  <si>
    <t>보호구 착용은 유해인자가 근로자에게 흡수되지 않도록 하는 일시적인 노출 근로자 관리 방안이다.</t>
    <phoneticPr fontId="2" type="noConversion"/>
  </si>
  <si>
    <t>작업관리란 건강 위험성을 감소시키기 위해 규정된 작업방법이고 작업절차이다.</t>
    <phoneticPr fontId="2" type="noConversion"/>
  </si>
  <si>
    <t xml:space="preserve">작업관리를 효과적으로 수행하기 위해서는 근로자들의 교육과 훈련이 필수다. </t>
    <phoneticPr fontId="2" type="noConversion"/>
  </si>
  <si>
    <t>근로자들 대상 작업관리 반복 교육은 필요하지 않다.</t>
    <phoneticPr fontId="2" type="noConversion"/>
  </si>
  <si>
    <t xml:space="preserve">작업관리의 효과는 근로자 노출이나 업무 관찰 등과 같은 방법으로 재평가 하여 철저하게 확인되어야 한다. </t>
    <phoneticPr fontId="2" type="noConversion"/>
  </si>
  <si>
    <t>작업관리를 효과적으로 수행하기 위해서는 근로자들의 교육과 훈련이 필수이며 근로자의 변경 이나 작업환경의 변화에 따른 반복 교육이 반드시 필요하다.</t>
    <phoneticPr fontId="2" type="noConversion"/>
  </si>
  <si>
    <t>포위식 : 배풍량이 가장 작고 후두의 흡인 효과가 가장 작다는 단점</t>
    <phoneticPr fontId="2" type="noConversion"/>
  </si>
  <si>
    <t>부스식 : 작업을 위한 개구1면을 제외하고 발생원 주위를 모두 에워싸는 후드</t>
    <phoneticPr fontId="2" type="noConversion"/>
  </si>
  <si>
    <t>외부식 : 작업관계상 발생원을 포위하는 일이 가능하지 않은 경우 외부 난기
   류에 의한 방해를 많이 받는 단점</t>
    <phoneticPr fontId="2" type="noConversion"/>
  </si>
  <si>
    <t>레시버식 : 유해인자 및 오염기류 방향에 맞추어 후드설치</t>
    <phoneticPr fontId="2" type="noConversion"/>
  </si>
  <si>
    <t>포위식 : 배풍량이 가장 작고 후두의 흡인 효과가 가장 크다</t>
    <phoneticPr fontId="2" type="noConversion"/>
  </si>
  <si>
    <t xml:space="preserve">오염물질을 국소배기 시스템으로 유입 </t>
    <phoneticPr fontId="2" type="noConversion"/>
  </si>
  <si>
    <t>후드의 흡입 속도는 개구면의 직경만큼 떨어지면 약 10%에서 20%로 작아진다</t>
    <phoneticPr fontId="2" type="noConversion"/>
  </si>
  <si>
    <t>국소배기 장치의 효율성 좌우</t>
    <phoneticPr fontId="2" type="noConversion"/>
  </si>
  <si>
    <t>최대 유량으로 오염물질 포착</t>
    <phoneticPr fontId="2" type="noConversion"/>
  </si>
  <si>
    <t>최소 유량으로 오염물질 포착</t>
    <phoneticPr fontId="2" type="noConversion"/>
  </si>
  <si>
    <t>열 상승 기류에 적합하다.</t>
    <phoneticPr fontId="2" type="noConversion"/>
  </si>
  <si>
    <t>설치가 편리하고, 작업에 불편을 주지 않아 많이 적용됨</t>
    <phoneticPr fontId="2" type="noConversion"/>
  </si>
  <si>
    <t>호흡영역을 보호 못함, 주위 방해기류 영향을 많이 받음</t>
    <phoneticPr fontId="2" type="noConversion"/>
  </si>
  <si>
    <t>후드 형식 중 배기 효율은 최고임</t>
    <phoneticPr fontId="2" type="noConversion"/>
  </si>
  <si>
    <t>후드 형식 중 배기 효율은 최저임(형식적인 설치가 대부분임)</t>
    <phoneticPr fontId="2" type="noConversion"/>
  </si>
  <si>
    <t>최소 반송속도 유지</t>
    <phoneticPr fontId="2" type="noConversion"/>
  </si>
  <si>
    <t>가능한 원형 덕트 사용</t>
    <phoneticPr fontId="2" type="noConversion"/>
  </si>
  <si>
    <t>합류관 연결 시 압력손실 최소화</t>
    <phoneticPr fontId="2" type="noConversion"/>
  </si>
  <si>
    <t>플랙시블 덕트 사용 추천</t>
    <phoneticPr fontId="2" type="noConversion"/>
  </si>
  <si>
    <t>플랙시블 덕트 사용 자제</t>
    <phoneticPr fontId="2" type="noConversion"/>
  </si>
  <si>
    <t>관리가 비교적 용이</t>
    <phoneticPr fontId="2" type="noConversion"/>
  </si>
  <si>
    <t>저농도 가스 제거</t>
    <phoneticPr fontId="2" type="noConversion"/>
  </si>
  <si>
    <t>배연확산 장애 없음</t>
    <phoneticPr fontId="2" type="noConversion"/>
  </si>
  <si>
    <t>처리경비가 저렴함.</t>
    <phoneticPr fontId="2" type="noConversion"/>
  </si>
  <si>
    <t>흡착제가 고가, 처리경비가 많이듬(주기적으로 교체)</t>
    <phoneticPr fontId="2" type="noConversion"/>
  </si>
  <si>
    <t>산소농도 범위가 18%미만</t>
    <phoneticPr fontId="2" type="noConversion"/>
  </si>
  <si>
    <t>탄산가스 1.5%미만</t>
    <phoneticPr fontId="2" type="noConversion"/>
  </si>
  <si>
    <t>일산화탄소(CO)의 농도 : 30ppm 미만</t>
    <phoneticPr fontId="2" type="noConversion"/>
  </si>
  <si>
    <t>황화수소 10ppm미만인 수준의 공기</t>
    <phoneticPr fontId="2" type="noConversion"/>
  </si>
  <si>
    <t>산소농도(O2)의 범위 : 18% 이상 23.5% 미만
공기중의 산소농도가 18%미만인 상태 – 산소결핍상태</t>
    <phoneticPr fontId="2" type="noConversion"/>
  </si>
  <si>
    <t>산소결핍, 유해가스로 인한 건강장해 위험이 있는 장소</t>
    <phoneticPr fontId="2" type="noConversion"/>
  </si>
  <si>
    <t>화재, 폭발 등의 위험이 있는 장소</t>
    <phoneticPr fontId="2" type="noConversion"/>
  </si>
  <si>
    <t>출입 제한, 계속해서 머무를 수 없는 공간</t>
    <phoneticPr fontId="2" type="noConversion"/>
  </si>
  <si>
    <t>근로자가 작업을 수행할 수 있는 공간으로 환기가 충분한 공간</t>
    <phoneticPr fontId="2" type="noConversion"/>
  </si>
  <si>
    <t xml:space="preserve">근로자가 작업을 수행할 수 있는 공간으로 환기가 불충분한 공간이다. </t>
    <phoneticPr fontId="2" type="noConversion"/>
  </si>
  <si>
    <t xml:space="preserve">산소결핍 질식, 유해가스 중독 예방 목적 </t>
    <phoneticPr fontId="2" type="noConversion"/>
  </si>
  <si>
    <t>모든 판정기준은 각각의 측정위치에서 최고농도이다.</t>
    <phoneticPr fontId="2" type="noConversion"/>
  </si>
  <si>
    <t>판정기준은 각각의 측정위치에서 최고농도이지만 산소는 최저농도이다.</t>
    <phoneticPr fontId="2" type="noConversion"/>
  </si>
  <si>
    <t>처리경비가 저렴함</t>
    <phoneticPr fontId="2" type="noConversion"/>
  </si>
  <si>
    <t>흡착제가 고가, 처리경비가 많이든다. (주기적으로 교체),</t>
    <phoneticPr fontId="2" type="noConversion"/>
  </si>
  <si>
    <t>작업시작 전 적정한 공기 상태의 확인을 위한 측정 및 평가</t>
    <phoneticPr fontId="2" type="noConversion"/>
  </si>
  <si>
    <t>응급조치 등 안전보건 교육 및 훈련</t>
    <phoneticPr fontId="2" type="noConversion"/>
  </si>
  <si>
    <t>산소농도가 18%미만인 장소에서는 반드시 방독마스크 사용</t>
    <phoneticPr fontId="2" type="noConversion"/>
  </si>
  <si>
    <t>공기호흡기 또는 송기마스크 등의 착용 및 관리</t>
    <phoneticPr fontId="2" type="noConversion"/>
  </si>
  <si>
    <t xml:space="preserve">산소농도가 18%미만인 장소에서 방독마스크는 사용해서는 안된다. </t>
    <phoneticPr fontId="2" type="noConversion"/>
  </si>
  <si>
    <t>머리를 보호하고 위험물로부터 몸을 피한다.</t>
    <phoneticPr fontId="2" type="noConversion"/>
  </si>
  <si>
    <t>화재 발생 시 침착하고 빠르게 불을 끈다.</t>
    <phoneticPr fontId="2" type="noConversion"/>
  </si>
  <si>
    <t>지진 발생 시 진동 중에 밖으로 나가면 유리창이나 간판 등이 떨어져 매우 위험하다.</t>
    <phoneticPr fontId="2" type="noConversion"/>
  </si>
  <si>
    <t>지진이나 화재 발생시에는 엘리베이터를 이용하여 신속히 대피한다.</t>
    <phoneticPr fontId="2" type="noConversion"/>
  </si>
  <si>
    <t>지진이나 화재 발생시에는 엘리베이터를 이용해서는 안 된다.</t>
    <phoneticPr fontId="2" type="noConversion"/>
  </si>
  <si>
    <t>자주 물에 잠기는 지역, 산사태 위험지역 등의 위험한 곳은 피하고, 안전한 곳으로 대피한다.</t>
    <phoneticPr fontId="2" type="noConversion"/>
  </si>
  <si>
    <t>실내에서는 문과 창문을 닫고, 외출을 자제하며, TV, 라디오, 인터넷 등을 통해 기상 상황을  파악한다.</t>
    <phoneticPr fontId="2" type="noConversion"/>
  </si>
  <si>
    <t>산과 계곡의 등산객은 비탈면 가까이 가서 안전하게 대피하고 기다린다.</t>
    <phoneticPr fontId="2" type="noConversion"/>
  </si>
  <si>
    <t>공사자재가 넘어질 수 있으니 공사장  근처에 접근하지 않는다.</t>
    <phoneticPr fontId="2" type="noConversion"/>
  </si>
  <si>
    <t>산과 계곡의 등산객은 계곡이나 비탈면 가까이 가지 않고, 안전한 곳으로 대피한다.</t>
    <phoneticPr fontId="2" type="noConversion"/>
  </si>
  <si>
    <t>높은 습도로 전기기기의 절연 성능이 저하된다.</t>
    <phoneticPr fontId="2" type="noConversion"/>
  </si>
  <si>
    <t>젖은 손, 땀, 젖은 바닥으로 인체 전기저항은 증가한다.</t>
    <phoneticPr fontId="2" type="noConversion"/>
  </si>
  <si>
    <t>덥고 습해 보호구의 착용을 기피한다.</t>
    <phoneticPr fontId="2" type="noConversion"/>
  </si>
  <si>
    <t>귀찮은 생각에 작업안전수칙을 무시한다.</t>
    <phoneticPr fontId="2" type="noConversion"/>
  </si>
  <si>
    <t>젖은 손, 땀, 젖은 바닥으로 인체 전기저항은 감소한다.</t>
    <phoneticPr fontId="2" type="noConversion"/>
  </si>
  <si>
    <t>지진발생 시 행동요령에 대한 다음 설명 중 옳지 않은 것은?</t>
    <phoneticPr fontId="2" type="noConversion"/>
  </si>
  <si>
    <t>운전을 하고 있는 경우에는 빠르게 지하 주차장으로 이동한다.</t>
    <phoneticPr fontId="2" type="noConversion"/>
  </si>
  <si>
    <t>산이나 바다에 있는 경우에는 산사태, 절벽 붕괴에 주의하며 안전한 곳으로 대피한다.</t>
    <phoneticPr fontId="2" type="noConversion"/>
  </si>
  <si>
    <t xml:space="preserve">대피 장소를 찾는 경우에는 운동장이나 공원 등과 같은 넓은 공간으로 대피한다. </t>
    <phoneticPr fontId="2" type="noConversion"/>
  </si>
  <si>
    <t xml:space="preserve">전철을 타고 있는 경우에는 손잡이나 기둥을 잡아 넘어지지 않도록 하며, 전철이 멈추면 안내에 따라 행동한다. </t>
    <phoneticPr fontId="2" type="noConversion"/>
  </si>
  <si>
    <t xml:space="preserve">운전을 하고 있는 경우에는 비상등을 켜고 속도를 줄인 후 도로 오른쪽에 차를 세우고 라디오 정보를 잘 들으면서 키를 꽂아 두고 대피해야 한다. </t>
    <phoneticPr fontId="2" type="noConversion"/>
  </si>
  <si>
    <t xml:space="preserve">태풍 발생 전에는  TV나 라디오, 인터넷, 스마트폰 등으로 태풍의 진로와 도달시간을 알아둔다. </t>
    <phoneticPr fontId="2" type="noConversion"/>
  </si>
  <si>
    <t xml:space="preserve">태풍 발생 후에는 감전의 위험은 없으므로, 넘어진 전신주에 감긴 전선을 맨손으로 처리한다. </t>
    <phoneticPr fontId="2" type="noConversion"/>
  </si>
  <si>
    <t xml:space="preserve">태풍 발생 후에는 감전의 위험이 있으므로 바닥에 떨어진 전선 근처에 가지 않는 것이 좋다. </t>
    <phoneticPr fontId="2" type="noConversion"/>
  </si>
  <si>
    <t xml:space="preserve">젖은 전기기기는 건조 후 사용한다. </t>
    <phoneticPr fontId="2" type="noConversion"/>
  </si>
  <si>
    <t xml:space="preserve">손이나 발이 젖었으면 물에 젖은 바닥에 놓여있던 헤어드라이어를 사용하여 손이나 발을 잘 말린 후 전기기기를 사용한다. </t>
    <phoneticPr fontId="2" type="noConversion"/>
  </si>
  <si>
    <t xml:space="preserve">지하실 등 침수 지역에 접근할 때에는 전기전문업체에 의뢰한다. </t>
    <phoneticPr fontId="2" type="noConversion"/>
  </si>
  <si>
    <t xml:space="preserve">손이나 발이 젖었을 때 물에 젖은 전기기구를 사용하여서는 안된다. 손이나 발을 전기기구 사용을 제외한 다른 방법으로 잘 말린 후에 전기기기를 사용해야 한다. </t>
    <phoneticPr fontId="2" type="noConversion"/>
  </si>
  <si>
    <t>현저성</t>
    <phoneticPr fontId="2" type="noConversion"/>
  </si>
  <si>
    <t>조절실패</t>
    <phoneticPr fontId="2" type="noConversion"/>
  </si>
  <si>
    <t>일시성</t>
    <phoneticPr fontId="2" type="noConversion"/>
  </si>
  <si>
    <t>문제적 결과</t>
    <phoneticPr fontId="2" type="noConversion"/>
  </si>
  <si>
    <t>스마트폰 과의존 3요인으로는 현저성, 조절실패, 문제적 결과이다.</t>
    <phoneticPr fontId="2" type="noConversion"/>
  </si>
  <si>
    <t>메신저 증후군</t>
    <phoneticPr fontId="2" type="noConversion"/>
  </si>
  <si>
    <t>스마트폰, 인터넷 도박</t>
    <phoneticPr fontId="2" type="noConversion"/>
  </si>
  <si>
    <t>VDT증후군</t>
    <phoneticPr fontId="2" type="noConversion"/>
  </si>
  <si>
    <t>뇌기능 향상</t>
    <phoneticPr fontId="2" type="noConversion"/>
  </si>
  <si>
    <t>스크린캡쳐, 파일저장, 검색이 지나치게 자주 ON 될수록 뇌의 기능은 OFF 되어간다.</t>
    <phoneticPr fontId="2" type="noConversion"/>
  </si>
  <si>
    <t>운전 중 스마트폰 사용은 불법행위임을 알고 사용하지 않는다.</t>
    <phoneticPr fontId="2" type="noConversion"/>
  </si>
  <si>
    <t>업무시간에 일의 능률을 위해 스마트폰을 자주 사용한다.</t>
    <phoneticPr fontId="2" type="noConversion"/>
  </si>
  <si>
    <t>스마트폰 문자 대신 직접 대화하며 소통을 즐거움을 찾는다.</t>
    <phoneticPr fontId="2" type="noConversion"/>
  </si>
  <si>
    <t>공공장소에서는 기본 매너를 지키도록 한다.</t>
    <phoneticPr fontId="2" type="noConversion"/>
  </si>
  <si>
    <t>업무시간에 스마트폰을 내려놓으면 일의 능률은 올라간다.</t>
    <phoneticPr fontId="2" type="noConversion"/>
  </si>
  <si>
    <t xml:space="preserve">연도별로 스마트폰 과의존 현상이 심해지고 있다. </t>
    <phoneticPr fontId="2" type="noConversion"/>
  </si>
  <si>
    <t xml:space="preserve">유아동 과의존 위험군은 별로 심해지지 않고 있다.  </t>
    <phoneticPr fontId="2" type="noConversion"/>
  </si>
  <si>
    <t xml:space="preserve">부모가 위험군인 경우 청소년 자녀 또한 위험군에 속하는 비율이 높다. </t>
    <phoneticPr fontId="2" type="noConversion"/>
  </si>
  <si>
    <t xml:space="preserve">유아동 과의존위험군은 최근3년간 가장 큰 폭으로 증가했다. </t>
    <phoneticPr fontId="2" type="noConversion"/>
  </si>
  <si>
    <t xml:space="preserve">나만의 비밀번호를 설정한다. </t>
    <phoneticPr fontId="2" type="noConversion"/>
  </si>
  <si>
    <t>주기적으로 백신을 업데이트하고 스마트폰을 점검한다.</t>
    <phoneticPr fontId="2" type="noConversion"/>
  </si>
  <si>
    <t>스마트폰 악성코드가 유포되지 않도록 블루투스는 사용할 때 뿐만 아니라 평상시에도 계속 켜 둔다.</t>
    <phoneticPr fontId="2" type="noConversion"/>
  </si>
  <si>
    <t xml:space="preserve">보안설정이 되지 않은 와이파이의 사용을 주의한다. </t>
    <phoneticPr fontId="2" type="noConversion"/>
  </si>
  <si>
    <t>블루투스는 사용할 때만 켜고, 평상시에는 꺼둔다..</t>
    <phoneticPr fontId="2" type="noConversion"/>
  </si>
  <si>
    <t xml:space="preserve">태풍이 다가오면 작업을 중지하고 무너질 염려가 없는지 확인하고 보강시설 등 안전대책을 마련한다. </t>
    <phoneticPr fontId="2" type="noConversion"/>
  </si>
  <si>
    <t xml:space="preserve">태풍 발생 후에는 파손된 상하수도나 도로가 있다면 시군구청이나 읍면동사무소에 연락한다. </t>
    <phoneticPr fontId="2" type="noConversion"/>
  </si>
  <si>
    <t xml:space="preserve">과의존이란 스마트폰 이용으로 스마트폰에 대한 이용 조절력이 감소하여 문제적 결과를 경헙하는 상태이다. </t>
    <phoneticPr fontId="2" type="noConversion"/>
  </si>
  <si>
    <t>4-1. 평가내용-진행단계 평가</t>
    <phoneticPr fontId="2" type="noConversion"/>
  </si>
  <si>
    <t>총 평가문항 수</t>
    <phoneticPr fontId="2" type="noConversion"/>
  </si>
  <si>
    <t xml:space="preserve">출제문항 수 </t>
    <phoneticPr fontId="2" type="noConversion"/>
  </si>
  <si>
    <t>차시</t>
    <phoneticPr fontId="2" type="noConversion"/>
  </si>
  <si>
    <t>문항유형</t>
    <phoneticPr fontId="2" type="noConversion"/>
  </si>
  <si>
    <t>문항번호</t>
    <phoneticPr fontId="2" type="noConversion"/>
  </si>
  <si>
    <t>평가문항</t>
    <phoneticPr fontId="2" type="noConversion"/>
  </si>
  <si>
    <t>정답 및 해설</t>
    <phoneticPr fontId="2" type="noConversion"/>
  </si>
  <si>
    <t>배점</t>
    <phoneticPr fontId="2" type="noConversion"/>
  </si>
  <si>
    <r>
      <t xml:space="preserve">문항출제목표
</t>
    </r>
    <r>
      <rPr>
        <b/>
        <sz val="9"/>
        <color indexed="10"/>
        <rFont val="맑은 고딕"/>
        <family val="2"/>
        <charset val="129"/>
      </rPr>
      <t>(※서술형 문항만 기재)</t>
    </r>
    <phoneticPr fontId="2" type="noConversion"/>
  </si>
  <si>
    <t>NCS 능력단위 
분류번호 및 능력단위 명</t>
    <phoneticPr fontId="2" type="noConversion"/>
  </si>
  <si>
    <t>NCS 
능력단위 요소 분류번호 및 능력단위 요소 명</t>
    <phoneticPr fontId="2" type="noConversion"/>
  </si>
  <si>
    <t>문제</t>
    <phoneticPr fontId="2" type="noConversion"/>
  </si>
  <si>
    <t>보기1</t>
    <phoneticPr fontId="2" type="noConversion"/>
  </si>
  <si>
    <t>보기2</t>
    <phoneticPr fontId="2" type="noConversion"/>
  </si>
  <si>
    <t>보기3</t>
    <phoneticPr fontId="2" type="noConversion"/>
  </si>
  <si>
    <t>보기4</t>
    <phoneticPr fontId="2" type="noConversion"/>
  </si>
  <si>
    <t>보기5</t>
    <phoneticPr fontId="2" type="noConversion"/>
  </si>
  <si>
    <t>정답</t>
    <phoneticPr fontId="2" type="noConversion"/>
  </si>
  <si>
    <t>해설</t>
    <phoneticPr fontId="2" type="noConversion"/>
  </si>
  <si>
    <t>다음 중 용어 정의가 옳지 않은 것은?</t>
    <phoneticPr fontId="2" type="noConversion"/>
  </si>
  <si>
    <t>근로자수란 산업재해보상보험 가입 근로자수를 의미한다.</t>
    <phoneticPr fontId="2" type="noConversion"/>
  </si>
  <si>
    <t>재해자수란 업무상 사고 또는 질병으로 인해 발생한 사망자와 부상자, 질병 이환자를 합한 수를 의미한다.</t>
    <phoneticPr fontId="2" type="noConversion"/>
  </si>
  <si>
    <t xml:space="preserve">재해율(‰)이란 근로자 1000명당 발생하는 재해자수의 비율이다. </t>
    <phoneticPr fontId="2" type="noConversion"/>
  </si>
  <si>
    <t>업무상 질병이란 직업병과 작업관련성질환을 포함한다.</t>
    <phoneticPr fontId="2" type="noConversion"/>
  </si>
  <si>
    <t xml:space="preserve">재해율(%)은 근로자 100명당 발생하는 재해자수의 비율이다. </t>
    <phoneticPr fontId="2" type="noConversion"/>
  </si>
  <si>
    <t>정오답 체크</t>
    <phoneticPr fontId="2" type="noConversion"/>
  </si>
  <si>
    <t>다음 중 올바른 의약품 관리 내용으로 거리가 먼 것은?</t>
    <phoneticPr fontId="2" type="noConversion"/>
  </si>
  <si>
    <t>의약품 사용내용을 보건관리 일지에 기록한다.</t>
    <phoneticPr fontId="2" type="noConversion"/>
  </si>
  <si>
    <t>의약품 수불부 양식에 의거하여 정기적으로 구입량, 사용량, 재고량을 파악함.</t>
    <phoneticPr fontId="2" type="noConversion"/>
  </si>
  <si>
    <t>유효기간이 경과된 제품은 따로 보관 비치한다.</t>
    <phoneticPr fontId="2" type="noConversion"/>
  </si>
  <si>
    <t>물질안전보건정보_MSDS는 약품설명서로 대체하여도 됨.</t>
    <phoneticPr fontId="2" type="noConversion"/>
  </si>
  <si>
    <t>정기적 재고조사를 통하여 유효기간이 경과된 제품은 즉시 폐기처리</t>
    <phoneticPr fontId="2" type="noConversion"/>
  </si>
  <si>
    <t>정오답 체크</t>
    <phoneticPr fontId="2" type="noConversion"/>
  </si>
  <si>
    <t>다음 중 의약품 선택 시 고려해야 할 사항으로 거리가 먼 것은?</t>
    <phoneticPr fontId="2" type="noConversion"/>
  </si>
  <si>
    <t>안전성</t>
    <phoneticPr fontId="2" type="noConversion"/>
  </si>
  <si>
    <t>효율성</t>
    <phoneticPr fontId="2" type="noConversion"/>
  </si>
  <si>
    <t>신약 우선</t>
    <phoneticPr fontId="2" type="noConversion"/>
  </si>
  <si>
    <t>경제성</t>
    <phoneticPr fontId="2" type="noConversion"/>
  </si>
  <si>
    <t>적합성 - 직원의 특성이나 개인의 체질에 맞는 의약품을 사용하는 것이 원칙</t>
    <phoneticPr fontId="2" type="noConversion"/>
  </si>
  <si>
    <t>일반적으로 담뱃진이라고 부르는 독한 물질로, 각종 독성물질과 발암물질을 포함하고
있는 것은?</t>
    <phoneticPr fontId="2" type="noConversion"/>
  </si>
  <si>
    <t xml:space="preserve"> 일산화탄소</t>
    <phoneticPr fontId="2" type="noConversion"/>
  </si>
  <si>
    <t>니코틴</t>
    <phoneticPr fontId="2" type="noConversion"/>
  </si>
  <si>
    <t>타르</t>
    <phoneticPr fontId="2" type="noConversion"/>
  </si>
  <si>
    <t>타르는 일반적으로 담뱃진이라고 부르는 독한 물질로, 각종 독성물질과 발암물질을 포함하고 있음. 담배의 독특한 맛을 주며, 담배 연기를 통해 폐로 들어가 우리 몸의 모든 세포, 모든 장기에 피해를 줌</t>
    <phoneticPr fontId="2" type="noConversion"/>
  </si>
  <si>
    <t>정오답 체크</t>
    <phoneticPr fontId="2" type="noConversion"/>
  </si>
  <si>
    <t>MSDS제도에 대한 설명 중 옳지 않은 것은?</t>
    <phoneticPr fontId="2" type="noConversion"/>
  </si>
  <si>
    <t>MSDS는 유해화학물질로부터 근로자의 건강을 보호하기 위한 정보이다.</t>
    <phoneticPr fontId="2" type="noConversion"/>
  </si>
  <si>
    <t xml:space="preserve">유해위험성 등에 대한 설명서를 작업장소의 가장 높은 곳에 비치해야 한다. </t>
    <phoneticPr fontId="2" type="noConversion"/>
  </si>
  <si>
    <t xml:space="preserve">유해물질을 담은 용기에는 경고표지를 부착해야 한다. </t>
    <phoneticPr fontId="2" type="noConversion"/>
  </si>
  <si>
    <t>취급자에게 유해위험성 등을 정확하게 알도록 교육해야 한다</t>
    <phoneticPr fontId="2" type="noConversion"/>
  </si>
  <si>
    <t xml:space="preserve">유해위험성 등에 대한 설명서를 보기 쉬운 작업장소에 비치해야 한다. </t>
    <phoneticPr fontId="2" type="noConversion"/>
  </si>
  <si>
    <t>근로자 건강보호를 위한 금연교육</t>
    <phoneticPr fontId="2" type="noConversion"/>
  </si>
  <si>
    <t>MSDS 유해•위험성 정보 및 노출방지의 정보 등이 근로자 건강장해 예방활동에 활용되지 못하는 단순 정보전달의 기능적 한계</t>
    <phoneticPr fontId="2" type="noConversion"/>
  </si>
  <si>
    <t>스마트•인터넷 과의존 예방교육</t>
    <phoneticPr fontId="2" type="noConversion"/>
  </si>
  <si>
    <t>근로자 건강보호를 위한 금연교육</t>
    <phoneticPr fontId="2" type="noConversion"/>
  </si>
  <si>
    <t>산업안전 보건 개론</t>
    <phoneticPr fontId="23" type="noConversion"/>
  </si>
  <si>
    <t>질환별 건강사정 및 의약품 관리</t>
    <phoneticPr fontId="23" type="noConversion"/>
  </si>
  <si>
    <t>MSDS 관리 및 유해화학물질 관리</t>
    <phoneticPr fontId="23" type="noConversion"/>
  </si>
  <si>
    <t>1. 흡연역학을 이해하고 설명할 수 있다.
2. 흡연의 건강위험에 대해 이해하고 설명할 수 있다.
3. 금연의 건강이득을 알고 설명할 수 있다.</t>
    <phoneticPr fontId="2" type="noConversion"/>
  </si>
  <si>
    <t>1. 유해화학물질에 대한 근로자의 알 권리에 대해 알고 설명할 수 있다.
2. GHS에 대해 이해하고 설명할 수 있다.
3. 사업장 내 유해화학물질의 체계적인 관리방안에 대해 알고 설명할 수 있다.</t>
    <phoneticPr fontId="2" type="noConversion"/>
  </si>
  <si>
    <t>1. 작업환경측정 개요에 대해 설명할 수 있다.
2. 작업환경측정 방법에 대해 설명할 수 있다.
3. 작업환경관리에 대해 설명할 수 있다.</t>
    <phoneticPr fontId="2" type="noConversion"/>
  </si>
  <si>
    <t>1. 산업환기 개요에 대해 설명할 수 있다.
2. 밀폐공간작업 사례에 대해 설명할 수 있다.
3. 질식재해 예방 대책에 대해 설명할 수 있다.</t>
    <phoneticPr fontId="2" type="noConversion"/>
  </si>
  <si>
    <t>1. 지진발생 시 행동요령에 대해 알고 대처할 수 있다.
2. 집중호우 대비에 대해 알고 대처할 수 있다.
3. 태풍 등 자연재난 대비에 대해 알고 대처할 수 있다.
4. 장마철 감전재해 예방에 대해 알고 대처할 수 있다.
5. 추락에 의한 위험방지에 대해 알고 예방관리 할 수 있다.</t>
    <phoneticPr fontId="2" type="noConversion"/>
  </si>
  <si>
    <t>1. 스마트라이프 시대에 대해 설명할 수 있다.
2. 나의 스마트라이프 ON/OFF 상태를 점검할 수 있다.
3. 과의존 예방을 위한 스마트한 ON/OFF 팁에 대해 설명할 수 있다.</t>
    <phoneticPr fontId="2" type="noConversion"/>
  </si>
  <si>
    <t>1. 산업안전 보건 개론
2. 산업보건 환경의 변화
3. 조직, 전달체계, 인력
4. 최근 산업보건 이슈</t>
    <phoneticPr fontId="23" type="noConversion"/>
  </si>
  <si>
    <t>1. 안전상비의약품
2. 구급용구
3. 증상/상황별 약품사용의 이해</t>
    <phoneticPr fontId="2" type="noConversion"/>
  </si>
  <si>
    <t>1. 흡연역학
2. 흡연의 건강위험
3. 금연의 건강이득</t>
    <phoneticPr fontId="2" type="noConversion"/>
  </si>
  <si>
    <t>1. 유해화학물질 근로자 알 권리
2. GHS
3. 사업장 내 유해화학물질 체계적 관리방안</t>
    <phoneticPr fontId="2" type="noConversion"/>
  </si>
  <si>
    <t>1. 작업환경측정 개요
2. 작업환경측정 방법
3. 작업환경관리</t>
    <phoneticPr fontId="2" type="noConversion"/>
  </si>
  <si>
    <t>1. 산업환기 개요
2. 밀폐공간작업 사례
3. 질식재해 예방 대책</t>
    <phoneticPr fontId="2" type="noConversion"/>
  </si>
  <si>
    <t>1. 스마트라이프 시대의 ON
2. 나의 스마트라이프 ON/OFF 상태 점검
3. 다시 설정하는 스마트 ON/OFF</t>
    <phoneticPr fontId="2" type="noConversion"/>
  </si>
  <si>
    <t>1. 학습에 앞서 학습 개요에 대해 설명 
2. 해당 차시 내 학습자들의 달성 목표 확인
3. 해당 차시의 학습 내용 제시 
4. 해당 차시와 관련된 보충학습 자료 제시 
5. 차시 내용과 관련된 질문에 대한 학습자 의견 개진 및 전문가 의견 확인 
6. 퀴즈를 통한 학습의 이해 정도 확인
7. 주요 학습 내용 정리</t>
    <phoneticPr fontId="2" type="noConversion"/>
  </si>
  <si>
    <t>1. 학습에 앞서 학습 개요에 대해 설명 
2. 해당 차시 내 학습자들의 달성 목표 확인
3. 해당 차시의 학습 내용 제시 
4. 해당 차시와 관련된 보충학습 자료 제시 
5. 차시 내용과 관련된 질문에 대한 학습자 의견 개진 및 전문가 의견 확인 
6. 퀴즈를 통한 학습의 이해 정도 확인
7. 주요 학습 내용 정리</t>
    <phoneticPr fontId="2" type="noConversion"/>
  </si>
  <si>
    <t xml:space="preserve">전기기기를 점검, 정비할 때는 전원을 차단한다. </t>
    <phoneticPr fontId="2" type="noConversion"/>
  </si>
  <si>
    <t>다음 중 산업보건의 여건과 전망에 관한 설명으로 거리가 먼 것은?</t>
    <phoneticPr fontId="2" type="noConversion"/>
  </si>
  <si>
    <t>우리나라 산업보건의 발전과정에 대한 설명으로 거리가 먼 것은?</t>
    <phoneticPr fontId="2" type="noConversion"/>
  </si>
  <si>
    <t>다음 중 산업보건서비스 전달체계에 대한 설명으로 거리가 먼 것은?</t>
    <phoneticPr fontId="2" type="noConversion"/>
  </si>
  <si>
    <t>다음 중 산업안전보건위원회에 대한 설명으로 거리가 먼 것은?</t>
    <phoneticPr fontId="2" type="noConversion"/>
  </si>
  <si>
    <t>다음 중 현행법에서 정하고 있는 보건관리자의 자격에 해당하지 않는 것은?</t>
    <phoneticPr fontId="2" type="noConversion"/>
  </si>
  <si>
    <t>다음 중 산업안전보건법 시행령에 따라 보건관리자의 자격 중 의료법에 따른 의사, 간호사에 한하여 시행 가능한 보건관리자의 업무로 거리가 먼 내용은?</t>
    <phoneticPr fontId="2" type="noConversion"/>
  </si>
  <si>
    <t>다음 중 구급용구 관리에 대한 내용으로 거리가 먼 것은?</t>
    <phoneticPr fontId="2" type="noConversion"/>
  </si>
  <si>
    <t>다음 중 적절한 의약품 구매로 거리가 먼 것은?</t>
    <phoneticPr fontId="2" type="noConversion"/>
  </si>
  <si>
    <t>다음 중 비상약품 관리 내용으로 옳지 않은 것은?</t>
    <phoneticPr fontId="2" type="noConversion"/>
  </si>
  <si>
    <t>다음 중 비발열성 두통 치료에 관한 설명으로 거리가 먼 것은?</t>
    <phoneticPr fontId="2" type="noConversion"/>
  </si>
  <si>
    <t>다음 중 현기증(vertigo)에 대한 설명으로 거리가 먼 것은?</t>
    <phoneticPr fontId="2" type="noConversion"/>
  </si>
  <si>
    <t>다음 중 구강염증(구내염)에 대한 설명으로 옳지 않은 것은?</t>
    <phoneticPr fontId="2" type="noConversion"/>
  </si>
  <si>
    <t>다음 중 건강과 관련된 담배연기의 3대 유해성분으로 거리가 먼 것은?</t>
    <phoneticPr fontId="2" type="noConversion"/>
  </si>
  <si>
    <t>다음 중 담배를 많이 피우거나 담배연기가 가득한 방에 오래 있으면 머리가 아프고 정신이 멍해지는 원인 물질은?</t>
    <phoneticPr fontId="2" type="noConversion"/>
  </si>
  <si>
    <t>다음 중 담배의 유해성분 중 습관성이 강하고 중독성을 가지고 있어 금연을 어렵게 만드는 주범이며 심장박동을 높이고 혈압을 올리는 것은?</t>
    <phoneticPr fontId="2" type="noConversion"/>
  </si>
  <si>
    <t>다음 중 간접흡연에 대한 설명으로 거리가 먼 것은?</t>
    <phoneticPr fontId="2" type="noConversion"/>
  </si>
  <si>
    <t>다음 중 흡연과 만성폐쇄성 폐질환에 대한 설명으로 거리가 먼 것은?</t>
    <phoneticPr fontId="2" type="noConversion"/>
  </si>
  <si>
    <t>다음 중 금연성공 가능성이 높은 경우로 거리가 먼 것은?</t>
    <phoneticPr fontId="2" type="noConversion"/>
  </si>
  <si>
    <t>다음 중 다음 중 금연성공 가능성이 낮은 경우는?</t>
    <phoneticPr fontId="2" type="noConversion"/>
  </si>
  <si>
    <t>다음 중 국내 MSDS 활용 제한의 주요 문제점에 해당하지 않는 것은?</t>
    <phoneticPr fontId="2" type="noConversion"/>
  </si>
  <si>
    <t>다음 중 GHS 제도실시 배경에 관한 설명으로 거리가 먼 것은?</t>
    <phoneticPr fontId="2" type="noConversion"/>
  </si>
  <si>
    <t>MSDS 기재사항으로 옳지 않은 것은?</t>
    <phoneticPr fontId="2" type="noConversion"/>
  </si>
  <si>
    <t>다음 중 작업환경측정의 법적 근거에 해당하는 내용으로 거리가 먼 것은?</t>
    <phoneticPr fontId="2" type="noConversion"/>
  </si>
  <si>
    <t>다음 중 1일 소음 노출기준에 해당하는 소음강도로 옳지 않은 기준은?</t>
    <phoneticPr fontId="2" type="noConversion"/>
  </si>
  <si>
    <t>다음 중 노출기준 초과 판정 시 취해야 할 내용으로 거리가 먼 것은?</t>
    <phoneticPr fontId="2" type="noConversion"/>
  </si>
  <si>
    <t>다음 중 노출기준 미만으로 판정한 경우 대책으로 거리가 먼 것은?</t>
    <phoneticPr fontId="2" type="noConversion"/>
  </si>
  <si>
    <t>다음 중 화학적 유해인자에 대한 설명으로 거리가 먼 것은?</t>
    <phoneticPr fontId="2" type="noConversion"/>
  </si>
  <si>
    <t>다음 중 작업환경 및 노출관리의 3대 원칙에 해당하지 않는 것은?</t>
    <phoneticPr fontId="2" type="noConversion"/>
  </si>
  <si>
    <t>다음 중 유해인자가 발생원에서 발생되지 않게 하는 오염원(발생원) 관리로 적절하지 않은 것은?</t>
    <phoneticPr fontId="2" type="noConversion"/>
  </si>
  <si>
    <t>다음 중 작업환경 개선대책 중 작업관리에 대한 설명으로 거리가 먼 것은?</t>
    <phoneticPr fontId="2" type="noConversion"/>
  </si>
  <si>
    <t>다음 중 후드의 형식에 관한 설명이 잘못된 것은?</t>
    <phoneticPr fontId="2" type="noConversion"/>
  </si>
  <si>
    <t>다음 중 후드에 대한 설명으로 거리가 먼 것은?</t>
    <phoneticPr fontId="2" type="noConversion"/>
  </si>
  <si>
    <t>다음 중 캐노피 후드에 대한 설명으로 거리가 먼 것은?</t>
    <phoneticPr fontId="2" type="noConversion"/>
  </si>
  <si>
    <t>다음 중 덕트 설계 시 고려사항으로 거리가 먼 것은?</t>
    <phoneticPr fontId="2" type="noConversion"/>
  </si>
  <si>
    <t>다음 중 공기정화기(흡착탑)의 장점으로 거리가 먼 것은?</t>
    <phoneticPr fontId="2" type="noConversion"/>
  </si>
  <si>
    <t>다음 중 밀폐공간의 의미로 거리가 먼 것은?</t>
    <phoneticPr fontId="2" type="noConversion"/>
  </si>
  <si>
    <t>다음 중 산소 및 유해가스 농도 측정에 관한 설명으로 옳지 않은 것은?</t>
    <phoneticPr fontId="2" type="noConversion"/>
  </si>
  <si>
    <t>다음 중 공기정화기(흡착탑)의 장점으로 거리가 먼 것은?</t>
    <phoneticPr fontId="2" type="noConversion"/>
  </si>
  <si>
    <t>다음 중 질식재해 예방대책으로 거리가 먼 것은?</t>
    <phoneticPr fontId="2" type="noConversion"/>
  </si>
  <si>
    <t>다음 중 지진 발생 시 행동요령으로 올바르지 않은 것은?</t>
    <phoneticPr fontId="2" type="noConversion"/>
  </si>
  <si>
    <t>다음 중 집중호우 시 행동요령으로 거리가 먼 것은?</t>
    <phoneticPr fontId="2" type="noConversion"/>
  </si>
  <si>
    <t>다음 중 장마철에 감전재해가 증가할 수 밖에 없는 이유로 거리가 먼 것은?</t>
    <phoneticPr fontId="2" type="noConversion"/>
  </si>
  <si>
    <t>태풍 피해 대처방법에 대한 다음 설명 중 옳지 않은 것은?</t>
    <phoneticPr fontId="2" type="noConversion"/>
  </si>
  <si>
    <t>장마철 감전재해를 예방하기 위한 작업안전수칙으로 옳지 않은 것은?</t>
    <phoneticPr fontId="2" type="noConversion"/>
  </si>
  <si>
    <t>다음 중 다음 중 스마트폰 과의존의 3요인에 해당하지 않는 것은?</t>
    <phoneticPr fontId="2" type="noConversion"/>
  </si>
  <si>
    <t>다음 중 과의존적 사용과 관련된 사항으로 거리가 먼 것은?</t>
    <phoneticPr fontId="2" type="noConversion"/>
  </si>
  <si>
    <t>다음 중 올바른 스마트폰 사용 실천을 위한 노력으로 볼 수 없는 것은?</t>
    <phoneticPr fontId="2" type="noConversion"/>
  </si>
  <si>
    <t>다음 중 스마트폰 과의존에 대한 설명으로 틀린 것은?</t>
    <phoneticPr fontId="2" type="noConversion"/>
  </si>
  <si>
    <t>스마트폰 사용자를 위한 개인 정보보호 수칙으로 맞지 않은 것은?</t>
    <phoneticPr fontId="2" type="noConversion"/>
  </si>
  <si>
    <t>건강에 위험한 작업에서 근로자를 퇴사 조치 하도록 함이 주요 목표이다.</t>
    <phoneticPr fontId="2" type="noConversion"/>
  </si>
  <si>
    <t>작업환경 측정 및 관리</t>
    <phoneticPr fontId="2" type="noConversion"/>
  </si>
  <si>
    <t>재난예방관리</t>
    <phoneticPr fontId="2" type="noConversion"/>
  </si>
  <si>
    <t>재난예방관리</t>
    <phoneticPr fontId="23" type="noConversion"/>
  </si>
  <si>
    <t>산업환기 및 질식재해 예방</t>
    <phoneticPr fontId="2" type="noConversion"/>
  </si>
  <si>
    <t>마지막페이지</t>
    <phoneticPr fontId="17" type="noConversion"/>
  </si>
  <si>
    <t>마지막페이지</t>
    <phoneticPr fontId="17" type="noConversion"/>
  </si>
  <si>
    <t>마지막페이지</t>
    <phoneticPr fontId="17" type="noConversion"/>
  </si>
  <si>
    <t>마지막페이지</t>
    <phoneticPr fontId="17" type="noConversion"/>
  </si>
  <si>
    <t>마지막페이지</t>
    <phoneticPr fontId="17" type="noConversion"/>
  </si>
  <si>
    <t>마지막페이지</t>
    <phoneticPr fontId="17" type="noConversion"/>
  </si>
  <si>
    <t xml:space="preserve">3. 학사관리 시스템(LMS)  </t>
    <phoneticPr fontId="54" type="noConversion"/>
  </si>
  <si>
    <t>구분</t>
    <phoneticPr fontId="54" type="noConversion"/>
  </si>
  <si>
    <t>1. 훈련목표/훈련대상/교수진 소개</t>
    <phoneticPr fontId="54" type="noConversion"/>
  </si>
  <si>
    <t>훈련생 모드</t>
    <phoneticPr fontId="54" type="noConversion"/>
  </si>
  <si>
    <t>접속경로</t>
    <phoneticPr fontId="54" type="noConversion"/>
  </si>
  <si>
    <t>2. 훈련기간/훈련진행절차/수료기준 안내</t>
    <phoneticPr fontId="54" type="noConversion"/>
  </si>
  <si>
    <t xml:space="preserve">1. 메인화면&gt; 교육과정/신청&gt;강의계획서                           http://ncscenter.kr/lecture/?sort01=lecture03                                       2. 훈련생로그인 &gt; 내강의실 &gt; 진행중인과정 &gt; 과정명 클릭                     http://ncscenter.kr/study/       </t>
    <phoneticPr fontId="54" type="noConversion"/>
  </si>
  <si>
    <t>3. 평가(과제) 모사답안 기준 및 모사답안 발생 시 처리기준 안내</t>
    <phoneticPr fontId="54" type="noConversion"/>
  </si>
  <si>
    <t>훈련생 모드</t>
    <phoneticPr fontId="54" type="noConversion"/>
  </si>
  <si>
    <t xml:space="preserve">메인화면&gt; 훈련생 로그인                                                http://ncscenter.kr/member/agreementCheck.php                                                     </t>
    <phoneticPr fontId="54" type="noConversion"/>
  </si>
  <si>
    <t xml:space="preserve"> </t>
    <phoneticPr fontId="54" type="noConversion"/>
  </si>
  <si>
    <t>4. 평가(시험/과제 등) 결과 및 피드백</t>
    <phoneticPr fontId="54" type="noConversion"/>
  </si>
  <si>
    <t xml:space="preserve">1. 훈련생 로그인&gt; 내강의실 &gt; 진행중인과정 또는 학습종료과정                                               http://ncscenter.kr/study/  또는 http://ncscenter.kr/study/history.php            2. 교강사 로그인 &gt; 관리자모드           http://ncscenter.kr/admin/06_mantoman.php?locaSel=0902    </t>
    <phoneticPr fontId="54" type="noConversion"/>
  </si>
  <si>
    <t xml:space="preserve">수강생의 수강 편의를 최우선으로 하여 화면을 구성함. 수강생이 로그인 후 첫 화면에 수강생들이 가장 궁금해하는 시험, 성적조회, 수료증 코너를 둠 </t>
    <phoneticPr fontId="54" type="noConversion"/>
  </si>
  <si>
    <t>교강사 모드</t>
    <phoneticPr fontId="54" type="noConversion"/>
  </si>
  <si>
    <t xml:space="preserve">튜터 로그인 후 시험 및 과제를 채점하고, 이의제기를 확인하여 피드백할 수 있음. </t>
    <phoneticPr fontId="54" type="noConversion"/>
  </si>
  <si>
    <t>5. 훈련생 독려 기능</t>
    <phoneticPr fontId="54" type="noConversion"/>
  </si>
  <si>
    <t>관리자 모드</t>
    <phoneticPr fontId="54" type="noConversion"/>
  </si>
  <si>
    <t>관리자 로그인&gt;수강관리&gt;학습참여독려 에서 기간별 / 사업주별 수강생을 조회한 후, 진도율에 따른 미진도자를 선택해 일괄적 또는 선택적으로 독려 쪽지, 독려 문자, 독려 메일 발송 가능</t>
    <phoneticPr fontId="54" type="noConversion"/>
  </si>
  <si>
    <r>
      <t xml:space="preserve">6. 집체 출결 
및 훈련생관리
</t>
    </r>
    <r>
      <rPr>
        <b/>
        <sz val="11"/>
        <color indexed="12"/>
        <rFont val="맑은 고딕"/>
        <family val="3"/>
        <charset val="129"/>
      </rPr>
      <t>* 집체활동 포함 과정</t>
    </r>
    <phoneticPr fontId="54" type="noConversion"/>
  </si>
  <si>
    <t>관리자 모드</t>
    <phoneticPr fontId="54" type="noConversion"/>
  </si>
  <si>
    <t xml:space="preserve">7. 기타 </t>
    <phoneticPr fontId="54" type="noConversion"/>
  </si>
  <si>
    <t>1. 상호작용(1)_학습자-튜터
[Q&amp;A, 자료실]</t>
    <phoneticPr fontId="54" type="noConversion"/>
  </si>
  <si>
    <t>접속경로</t>
    <phoneticPr fontId="54" type="noConversion"/>
  </si>
  <si>
    <r>
      <rPr>
        <b/>
        <sz val="11"/>
        <rFont val="맑은 고딕"/>
        <family val="3"/>
        <charset val="129"/>
      </rPr>
      <t>훈련생 로그인&gt; 나의강의실&gt; 커뮤니티&gt; 1:1 문의</t>
    </r>
    <r>
      <rPr>
        <b/>
        <sz val="11"/>
        <color indexed="12"/>
        <rFont val="맑은 고딕"/>
        <family val="3"/>
        <charset val="129"/>
      </rPr>
      <t xml:space="preserve">  </t>
    </r>
    <r>
      <rPr>
        <b/>
        <sz val="11"/>
        <rFont val="맑은 고딕"/>
        <family val="3"/>
        <charset val="129"/>
      </rPr>
      <t>http://ncscenter.kr/bbs/mantoman.php</t>
    </r>
    <phoneticPr fontId="54" type="noConversion"/>
  </si>
  <si>
    <t xml:space="preserve">1. 학습과 관련하여 학습자들끼리 자유로운 토론이 가능하도록 토론주제를 제시하고, 튜터와의 상호작용이 이루어질 수 있도록 합니다.
2. 자료실을 통해 학습에 도움이 되는 자료를 공유합니다. </t>
    <phoneticPr fontId="54" type="noConversion"/>
  </si>
  <si>
    <t>2. 상호작용(2)_학습자-SME
[문제제기]</t>
    <phoneticPr fontId="54" type="noConversion"/>
  </si>
  <si>
    <t>콘텐츠 입장 후 각 차시</t>
    <phoneticPr fontId="54" type="noConversion"/>
  </si>
  <si>
    <t>각 차시별 문제제기 부분을 통해 현재 차시에 대한 사례와 질문을 제시하고, 학습자가 직접 내용을 작성할 수 있으며, 전문가 의견 버튼을 클릭하여, 전문가의 생각을 볼 수 있습니다.</t>
    <phoneticPr fontId="54" type="noConversion"/>
  </si>
  <si>
    <t>3. 상호작용(3)_학습자-운영자
[학습 가이드]</t>
    <phoneticPr fontId="54" type="noConversion"/>
  </si>
  <si>
    <t>접속경로</t>
    <phoneticPr fontId="54" type="noConversion"/>
  </si>
  <si>
    <t>1. 메인 &gt; 고객지원 &gt; 공지사항                      http://ncscenter.kr/bbs/?boardCode=1                                               2. 훈련생로그인 &gt; 고객지원 &gt; 공지사항 &gt; 수강방법안내                 http://ncscenter.kr/bbs/?boardCode=1</t>
    <phoneticPr fontId="54" type="noConversion"/>
  </si>
  <si>
    <t>LMS 기능의 구현 위치 및 이용 방법 등에 대해서 자세히 설명함
1. 수강신청방법
2. 학습진행방법</t>
    <phoneticPr fontId="54" type="noConversion"/>
  </si>
  <si>
    <t>콘텐츠 입장 후 각 차시</t>
    <phoneticPr fontId="54" type="noConversion"/>
  </si>
  <si>
    <t xml:space="preserve">학습자가 학습과정을 support하기 위해 한 가지 내용단위 학습을 마치면 내용을 확인할 수 있는 퀴즈를 제시하여 문제를 풀고 해설을 읽어보는 과정을 통해 보다 깊은 내용이해와 기억을 돕습니다. </t>
    <phoneticPr fontId="54" type="noConversion"/>
  </si>
  <si>
    <t>5. 보충심화 학습자료 제공(1)
[학습자료]</t>
    <phoneticPr fontId="54" type="noConversion"/>
  </si>
  <si>
    <t>접속경로</t>
    <phoneticPr fontId="54" type="noConversion"/>
  </si>
  <si>
    <r>
      <rPr>
        <b/>
        <sz val="11"/>
        <rFont val="맑은 고딕"/>
        <family val="3"/>
        <charset val="129"/>
      </rPr>
      <t xml:space="preserve">* 훈련생로그인 &gt; 내강의실 &gt; 진행중인과정 &gt;  학습자료 클릭                     http://ncscenter.kr/study/  </t>
    </r>
    <r>
      <rPr>
        <sz val="11"/>
        <rFont val="맑은 고딕"/>
        <family val="3"/>
        <charset val="129"/>
      </rPr>
      <t xml:space="preserve"> </t>
    </r>
    <phoneticPr fontId="54" type="noConversion"/>
  </si>
  <si>
    <t>과정 학습 시 참고할 수 있는 학습자료를 LMS에서 다운로드하여 학습성과를 높일 수 있도록 제공하고 있습니다.</t>
    <phoneticPr fontId="54" type="noConversion"/>
  </si>
  <si>
    <t>6. 보충심화 학습자료 제공(2)
[보충학습]</t>
    <phoneticPr fontId="54" type="noConversion"/>
  </si>
  <si>
    <t>콘텐츠 입장 후 각 차시 Lecture &gt; 심화학습</t>
    <phoneticPr fontId="54" type="noConversion"/>
  </si>
  <si>
    <t>동영상 강의 후 보충학습을 통해 해당 차시의 주제에 관련된 내용을 나레이션이 설명하여 학습을 보충할 수 있습니다.</t>
    <phoneticPr fontId="54" type="noConversion"/>
  </si>
  <si>
    <t>7. 보충심화 학습자료 제공(3)
[자료인쇄]</t>
    <phoneticPr fontId="54" type="noConversion"/>
  </si>
  <si>
    <t>콘텐츠 입장 후 각 차시 Summary</t>
    <phoneticPr fontId="54" type="noConversion"/>
  </si>
  <si>
    <t>차시 종료 후, 학습목표 별로 정리된 내용을 확인해 볼 수 있으며, Print 버튼을 통해 해당 내용을 인쇄하여 볼 수 있습니다.</t>
    <phoneticPr fontId="54" type="noConversion"/>
  </si>
  <si>
    <t>8. 설문조사 기능</t>
    <phoneticPr fontId="54" type="noConversion"/>
  </si>
  <si>
    <t>접속경로</t>
    <phoneticPr fontId="54" type="noConversion"/>
  </si>
  <si>
    <t xml:space="preserve"> 로그인&gt; 내강의실 &gt; 수강후기                                          http://ncscenter.kr/study/history.php</t>
    <phoneticPr fontId="54" type="noConversion"/>
  </si>
  <si>
    <t>수강 종료 후 수강후기를 작성</t>
    <phoneticPr fontId="54" type="noConversion"/>
  </si>
  <si>
    <r>
      <rPr>
        <b/>
        <sz val="10"/>
        <rFont val="맑은 고딕"/>
        <family val="3"/>
        <charset val="129"/>
      </rPr>
      <t xml:space="preserve">9. 스마트러닝 과정 특/장점 및 설계전략
</t>
    </r>
    <r>
      <rPr>
        <b/>
        <sz val="10"/>
        <color indexed="10"/>
        <rFont val="맑은 고딕"/>
        <family val="3"/>
        <charset val="129"/>
      </rPr>
      <t>※ 스마트러닝 과정일 경우에만 작성</t>
    </r>
    <phoneticPr fontId="54" type="noConversion"/>
  </si>
  <si>
    <t>1. 스마트 폰에 시대에 맞춰 NCS이러닝센터 홈페이지를 스마트폰 화면에 맞게 추가 구축을 하였으며, 기존 방식인 나의강의실 접속 후 기수 및 과정 선택을 홈페이지에서도 선택할 수 있게 하여, 과정 수업 진행의 절차를 간소화 하였습니다. 
2. 나의강의실도 스마트폰 화면에 최적화를 시켜 안드로이드 및 IOS 운영체제에서도 수강을 하고 출석이 되도록 개선하였습니다.
3. 그리고 PC버전에서의 많은 기능을 제공하는 것이아닌, 가장 중요하고 필요한 기능만 제공하여 모바일LMS 기능을 간소화하여 학습에 중점을 두었습니다.
4. 모바일웹 수업출석시스템을 도입하여, 스마트폰으로 수업을 이수해도 출석 기록이 저장하도록 하였습니다.
5.출석 기록 저장은 매 10초마다 저장하여, 출석기록에 대한 오류사항을 예방하였습니다.</t>
    <phoneticPr fontId="54" type="noConversion"/>
  </si>
  <si>
    <t xml:space="preserve">1. 메인화면&gt; 교육과정/신청&gt;강의계획서     http://ncscenter.kr/lecture/?sort01=lecture03                                                                              2. 훈련생 로그인 &gt; 내강의실 &gt; 진행중인과정 &gt; 교육과정                             http://ncscenter.kr/study/lecturepop.php?contentsCode=LRODVY          </t>
    <phoneticPr fontId="54" type="noConversion"/>
  </si>
  <si>
    <t>작업환경 측정 및 관리</t>
    <phoneticPr fontId="2" type="noConversion"/>
  </si>
  <si>
    <t>산업환기 및 질식재해 예방</t>
    <phoneticPr fontId="2" type="noConversion"/>
  </si>
  <si>
    <t>스마트•인터넷 과의존 예방교육</t>
    <phoneticPr fontId="23" type="noConversion"/>
  </si>
  <si>
    <t>최신 직장인을 위한 필수법정교육3</t>
    <phoneticPr fontId="1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</si>
</sst>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quot;₩&quot;* #,##0_-;\-&quot;₩&quot;* #,##0_-;_-&quot;₩&quot;* &quot;-&quot;_-;_-@_-"/>
    <numFmt numFmtId="41" formatCode="_-* #,##0_-;\-* #,##0_-;_-* &quot;-&quot;_-;_-@_-"/>
    <numFmt numFmtId="43" formatCode="_-* #,##0.00_-;\-* #,##0.00_-;_-* &quot;-&quot;??_-;_-@_-"/>
    <numFmt numFmtId="176" formatCode="_(* #,##0.00_);_(* \(#,##0.00\);_(* &quot;-&quot;??_);_(@_)"/>
    <numFmt numFmtId="177" formatCode="_-* #,##0_-;\-* #,##0_-;_-* \-_-;_-@_-"/>
    <numFmt numFmtId="178" formatCode="_ * #,##0.00_ ;_ * \-#,##0.00_ ;_ * &quot;-&quot;??_ ;_ @_ "/>
    <numFmt numFmtId="179" formatCode="_(&quot;$&quot;* #,##0_);_(&quot;$&quot;* \(#,##0\);_(&quot;$&quot;* &quot;-&quot;_);_(@_)"/>
    <numFmt numFmtId="180" formatCode="_(&quot;$&quot;* #,##0.00_);_(&quot;$&quot;* \(#,##0.00\);_(&quot;$&quot;* &quot;-&quot;??_);_(@_)"/>
    <numFmt numFmtId="181" formatCode="#,##0;[Red]&quot;-&quot;#,##0"/>
    <numFmt numFmtId="182" formatCode="#,##0.00;[Red]&quot;-&quot;#,##0.00"/>
  </numFmts>
  <fonts count="67">
    <font>
      <sz val="11"/>
      <color theme="1"/>
      <name val="맑은 고딕"/>
      <family val="2"/>
      <charset val="129"/>
      <scheme val="minor"/>
    </font>
    <font>
      <sz val="11"/>
      <color indexed="8"/>
      <name val="맑은 고딕"/>
      <family val="3"/>
      <charset val="129"/>
    </font>
    <font>
      <sz val="8"/>
      <name val="맑은 고딕"/>
      <family val="2"/>
      <charset val="129"/>
    </font>
    <font>
      <b/>
      <sz val="11"/>
      <color indexed="8"/>
      <name val="맑은 고딕"/>
      <family val="2"/>
      <charset val="129"/>
    </font>
    <font>
      <b/>
      <sz val="20"/>
      <color indexed="8"/>
      <name val="맑은 고딕"/>
      <family val="2"/>
      <charset val="129"/>
    </font>
    <font>
      <u/>
      <sz val="11"/>
      <color indexed="12"/>
      <name val="맑은 고딕"/>
      <family val="2"/>
      <charset val="129"/>
    </font>
    <font>
      <b/>
      <sz val="9"/>
      <color indexed="10"/>
      <name val="맑은 고딕"/>
      <family val="2"/>
      <charset val="129"/>
    </font>
    <font>
      <sz val="11"/>
      <name val="돋움"/>
      <family val="2"/>
      <charset val="129"/>
    </font>
    <font>
      <b/>
      <sz val="10"/>
      <color indexed="8"/>
      <name val="맑은 고딕"/>
      <family val="2"/>
      <charset val="129"/>
    </font>
    <font>
      <sz val="9"/>
      <name val="돋움"/>
      <family val="2"/>
      <charset val="129"/>
    </font>
    <font>
      <sz val="8"/>
      <name val="돋움"/>
      <family val="2"/>
      <charset val="129"/>
    </font>
    <font>
      <sz val="10"/>
      <name val="Arial"/>
      <family val="2"/>
    </font>
    <font>
      <sz val="10"/>
      <name val="돋움체"/>
      <family val="2"/>
      <charset val="129"/>
    </font>
    <font>
      <sz val="14"/>
      <name val="뼻뮝"/>
      <family val="3"/>
      <charset val="129"/>
    </font>
    <font>
      <sz val="12"/>
      <name val="뼻뮝"/>
      <family val="3"/>
      <charset val="129"/>
    </font>
    <font>
      <sz val="12"/>
      <name val="명조"/>
      <family val="3"/>
      <charset val="129"/>
    </font>
    <font>
      <sz val="9"/>
      <color indexed="8"/>
      <name val="맑은 고딕"/>
      <family val="2"/>
      <charset val="129"/>
    </font>
    <font>
      <sz val="8"/>
      <name val="맑은 고딕"/>
      <family val="2"/>
      <charset val="129"/>
    </font>
    <font>
      <b/>
      <sz val="9"/>
      <color indexed="8"/>
      <name val="맑은 고딕"/>
      <family val="2"/>
      <charset val="129"/>
    </font>
    <font>
      <sz val="9"/>
      <name val="맑은 고딕"/>
      <family val="2"/>
      <charset val="129"/>
    </font>
    <font>
      <u/>
      <sz val="11"/>
      <color indexed="12"/>
      <name val="돋움"/>
      <family val="2"/>
      <charset val="129"/>
    </font>
    <font>
      <sz val="11"/>
      <color indexed="8"/>
      <name val="Helvetica Neue"/>
      <family val="2"/>
    </font>
    <font>
      <sz val="10"/>
      <color indexed="8"/>
      <name val="맑은 고딕"/>
      <family val="2"/>
      <charset val="129"/>
    </font>
    <font>
      <sz val="8"/>
      <name val="맑은 고딕"/>
      <family val="2"/>
      <charset val="129"/>
    </font>
    <font>
      <sz val="11"/>
      <color theme="1"/>
      <name val="맑은 고딕"/>
      <family val="2"/>
      <charset val="129"/>
      <scheme val="minor"/>
    </font>
    <font>
      <sz val="10"/>
      <color rgb="FF000000"/>
      <name val="Arial"/>
      <family val="2"/>
    </font>
    <font>
      <sz val="10"/>
      <color rgb="FF000000"/>
      <name val="돋움체"/>
      <family val="2"/>
      <charset val="129"/>
    </font>
    <font>
      <sz val="11"/>
      <color rgb="FF000000"/>
      <name val="돋움"/>
      <family val="2"/>
      <charset val="129"/>
    </font>
    <font>
      <sz val="9"/>
      <color theme="1"/>
      <name val="굴림"/>
      <family val="2"/>
      <charset val="129"/>
    </font>
    <font>
      <sz val="11"/>
      <color rgb="FF000000"/>
      <name val="맑은 고딕"/>
      <family val="2"/>
      <charset val="129"/>
    </font>
    <font>
      <b/>
      <sz val="11"/>
      <color theme="1"/>
      <name val="맑은 고딕"/>
      <family val="2"/>
      <charset val="129"/>
      <scheme val="minor"/>
    </font>
    <font>
      <sz val="11"/>
      <color rgb="FF006100"/>
      <name val="맑은 고딕"/>
      <family val="2"/>
      <charset val="129"/>
      <scheme val="minor"/>
    </font>
    <font>
      <b/>
      <sz val="11"/>
      <color rgb="FF3F3F3F"/>
      <name val="맑은 고딕"/>
      <family val="2"/>
      <charset val="129"/>
      <scheme val="minor"/>
    </font>
    <font>
      <u/>
      <sz val="11"/>
      <color theme="10"/>
      <name val="맑은 고딕"/>
      <family val="2"/>
      <charset val="129"/>
      <scheme val="minor"/>
    </font>
    <font>
      <u/>
      <sz val="11"/>
      <color theme="10"/>
      <name val="돋움"/>
      <family val="2"/>
      <charset val="129"/>
    </font>
    <font>
      <u/>
      <sz val="11"/>
      <color theme="10"/>
      <name val="맑은 고딕"/>
      <family val="2"/>
      <charset val="129"/>
    </font>
    <font>
      <u/>
      <sz val="9.35"/>
      <color theme="10"/>
      <name val="맑은 고딕"/>
      <family val="2"/>
      <charset val="129"/>
    </font>
    <font>
      <sz val="9"/>
      <color theme="1"/>
      <name val="맑은 고딕"/>
      <family val="2"/>
      <charset val="129"/>
      <scheme val="minor"/>
    </font>
    <font>
      <b/>
      <sz val="20"/>
      <color indexed="8"/>
      <name val="맑은 고딕"/>
      <family val="2"/>
      <charset val="129"/>
      <scheme val="minor"/>
    </font>
    <font>
      <b/>
      <sz val="11"/>
      <color indexed="8"/>
      <name val="맑은 고딕"/>
      <family val="2"/>
      <charset val="129"/>
      <scheme val="minor"/>
    </font>
    <font>
      <b/>
      <sz val="11"/>
      <color rgb="FF000000"/>
      <name val="맑은 고딕"/>
      <family val="2"/>
      <charset val="129"/>
      <scheme val="minor"/>
    </font>
    <font>
      <sz val="10"/>
      <color theme="1"/>
      <name val="맑은 고딕"/>
      <family val="2"/>
      <charset val="129"/>
      <scheme val="minor"/>
    </font>
    <font>
      <sz val="10"/>
      <color rgb="FF000000"/>
      <name val="맑은 고딕"/>
      <family val="2"/>
      <charset val="129"/>
      <scheme val="minor"/>
    </font>
    <font>
      <b/>
      <sz val="10"/>
      <color indexed="8"/>
      <name val="맑은 고딕"/>
      <family val="2"/>
      <charset val="129"/>
      <scheme val="minor"/>
    </font>
    <font>
      <sz val="10"/>
      <name val="맑은 고딕"/>
      <family val="2"/>
      <charset val="129"/>
      <scheme val="minor"/>
    </font>
    <font>
      <sz val="11"/>
      <color rgb="FF000000"/>
      <name val="나눔고딕"/>
      <family val="2"/>
      <charset val="129"/>
    </font>
    <font>
      <sz val="9"/>
      <name val="맑은 고딕"/>
      <family val="2"/>
      <charset val="129"/>
      <scheme val="minor"/>
    </font>
    <font>
      <b/>
      <sz val="11"/>
      <name val="맑은 고딕"/>
      <family val="2"/>
      <charset val="129"/>
      <scheme val="minor"/>
    </font>
    <font>
      <sz val="10"/>
      <name val="맑은 고딕"/>
      <family val="3"/>
      <charset val="129"/>
      <scheme val="minor"/>
    </font>
    <font>
      <sz val="8"/>
      <name val="맑은 고딕"/>
      <family val="2"/>
      <charset val="129"/>
      <scheme val="minor"/>
    </font>
    <font>
      <sz val="10"/>
      <color theme="1"/>
      <name val="맑은 고딕 (본문)"/>
      <charset val="129"/>
    </font>
    <font>
      <sz val="11"/>
      <color rgb="FFFF0000"/>
      <name val="맑은 고딕"/>
      <family val="2"/>
      <charset val="129"/>
      <scheme val="minor"/>
    </font>
    <font>
      <sz val="11"/>
      <name val="돋움"/>
      <family val="3"/>
      <charset val="129"/>
    </font>
    <font>
      <sz val="10"/>
      <name val="맑은 고딕"/>
      <family val="3"/>
      <charset val="129"/>
    </font>
    <font>
      <sz val="8"/>
      <name val="맑은 고딕"/>
      <family val="3"/>
      <charset val="129"/>
    </font>
    <font>
      <b/>
      <sz val="11"/>
      <name val="맑은 고딕"/>
      <family val="3"/>
      <charset val="129"/>
      <scheme val="major"/>
    </font>
    <font>
      <b/>
      <sz val="10"/>
      <name val="맑은 고딕"/>
      <family val="3"/>
      <charset val="129"/>
      <scheme val="major"/>
    </font>
    <font>
      <b/>
      <sz val="10"/>
      <name val="맑은 고딕"/>
      <family val="3"/>
      <charset val="129"/>
    </font>
    <font>
      <b/>
      <sz val="10"/>
      <color indexed="10"/>
      <name val="맑은 고딕"/>
      <family val="3"/>
      <charset val="129"/>
    </font>
    <font>
      <sz val="11"/>
      <color theme="1"/>
      <name val="맑은 고딕"/>
      <family val="3"/>
      <charset val="129"/>
      <scheme val="minor"/>
    </font>
    <font>
      <b/>
      <sz val="11"/>
      <name val="맑은 고딕"/>
      <family val="3"/>
      <charset val="129"/>
    </font>
    <font>
      <u/>
      <sz val="11"/>
      <color indexed="12"/>
      <name val="맑은 고딕"/>
      <family val="3"/>
      <charset val="129"/>
    </font>
    <font>
      <sz val="11"/>
      <name val="맑은 고딕"/>
      <family val="3"/>
      <charset val="129"/>
    </font>
    <font>
      <b/>
      <sz val="11"/>
      <color indexed="12"/>
      <name val="맑은 고딕"/>
      <family val="3"/>
      <charset val="129"/>
    </font>
    <font>
      <b/>
      <sz val="11"/>
      <color indexed="8"/>
      <name val="맑은 고딕"/>
      <family val="3"/>
      <charset val="129"/>
    </font>
    <font>
      <b/>
      <sz val="12"/>
      <name val="맑은 고딕"/>
      <family val="3"/>
      <charset val="129"/>
      <scheme val="major"/>
    </font>
    <font>
      <b/>
      <sz val="20"/>
      <color indexed="8"/>
      <name val="맑은 고딕"/>
      <family val="3"/>
      <charset val="129"/>
    </font>
  </fonts>
  <fills count="3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6"/>
      </patternFill>
    </fill>
    <fill>
      <patternFill patternType="solid">
        <fgColor indexed="9"/>
        <bgColor indexed="64"/>
      </patternFill>
    </fill>
    <fill>
      <patternFill patternType="solid">
        <fgColor indexed="22"/>
        <bgColor indexed="64"/>
      </patternFill>
    </fill>
    <fill>
      <patternFill patternType="solid">
        <fgColor rgb="FFF2F2F2"/>
      </patternFill>
    </fill>
    <fill>
      <patternFill patternType="solid">
        <fgColor rgb="FFFFFFCC"/>
      </patternFill>
    </fill>
    <fill>
      <patternFill patternType="solid">
        <fgColor rgb="FFC6EFCE"/>
      </patternFill>
    </fill>
    <fill>
      <patternFill patternType="solid">
        <fgColor theme="0"/>
        <bgColor indexed="64"/>
      </patternFill>
    </fill>
    <fill>
      <patternFill patternType="solid">
        <fgColor theme="0" tint="-0.249977111117893"/>
        <bgColor indexed="64"/>
      </patternFill>
    </fill>
    <fill>
      <patternFill patternType="solid">
        <fgColor rgb="FF92D050"/>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FFCC"/>
        <bgColor indexed="64"/>
      </patternFill>
    </fill>
    <fill>
      <patternFill patternType="solid">
        <fgColor rgb="FFFFFF00"/>
        <bgColor indexed="64"/>
      </patternFill>
    </fill>
    <fill>
      <patternFill patternType="solid">
        <fgColor rgb="FFFFCC99"/>
        <bgColor indexed="64"/>
      </patternFill>
    </fill>
    <fill>
      <patternFill patternType="solid">
        <fgColor theme="9" tint="0.79998168889431442"/>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rgb="FFF8D8F4"/>
        <bgColor indexed="64"/>
      </patternFill>
    </fill>
  </fills>
  <borders count="32">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medium">
        <color indexed="64"/>
      </bottom>
      <diagonal/>
    </border>
    <border>
      <left style="medium">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s>
  <cellStyleXfs count="1423">
    <xf numFmtId="0" fontId="0" fillId="0" borderId="0">
      <alignment vertical="center"/>
    </xf>
    <xf numFmtId="0" fontId="11" fillId="0" borderId="0"/>
    <xf numFmtId="0" fontId="25" fillId="0" borderId="0"/>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38" fontId="12" fillId="0" borderId="0">
      <alignment vertical="center"/>
    </xf>
    <xf numFmtId="38" fontId="26" fillId="0" borderId="0">
      <alignment vertical="center"/>
    </xf>
    <xf numFmtId="40" fontId="13" fillId="0" borderId="0" applyFont="0" applyFill="0" applyBorder="0" applyAlignment="0" applyProtection="0"/>
    <xf numFmtId="38" fontId="13" fillId="0" borderId="0" applyFont="0" applyFill="0" applyBorder="0" applyAlignment="0" applyProtection="0"/>
    <xf numFmtId="0" fontId="1" fillId="16" borderId="21" applyNumberFormat="0" applyFont="0" applyAlignment="0" applyProtection="0">
      <alignment vertical="center"/>
    </xf>
    <xf numFmtId="0" fontId="1" fillId="12" borderId="1" applyNumberFormat="0" applyFont="0" applyAlignment="0" applyProtection="0">
      <alignment vertical="center"/>
    </xf>
    <xf numFmtId="0" fontId="1" fillId="12" borderId="1" applyNumberFormat="0" applyFont="0" applyAlignment="0" applyProtection="0">
      <alignment vertical="center"/>
    </xf>
    <xf numFmtId="0" fontId="1" fillId="12" borderId="1" applyNumberFormat="0" applyFont="0" applyAlignment="0" applyProtection="0">
      <alignment vertical="center"/>
    </xf>
    <xf numFmtId="0" fontId="1" fillId="12" borderId="1" applyNumberFormat="0" applyFont="0" applyAlignment="0" applyProtection="0">
      <alignment vertical="center"/>
    </xf>
    <xf numFmtId="0" fontId="1" fillId="16" borderId="21" applyNumberFormat="0" applyFont="0" applyAlignment="0" applyProtection="0">
      <alignment vertical="center"/>
    </xf>
    <xf numFmtId="0" fontId="1" fillId="12" borderId="1" applyNumberFormat="0" applyFont="0" applyAlignment="0" applyProtection="0">
      <alignment vertical="center"/>
    </xf>
    <xf numFmtId="0" fontId="1" fillId="12" borderId="1" applyNumberFormat="0" applyFont="0" applyAlignment="0" applyProtection="0">
      <alignment vertical="center"/>
    </xf>
    <xf numFmtId="0" fontId="13" fillId="0" borderId="0" applyFont="0" applyFill="0" applyBorder="0" applyAlignment="0" applyProtection="0"/>
    <xf numFmtId="0" fontId="13" fillId="0" borderId="0" applyFont="0" applyFill="0" applyBorder="0" applyAlignment="0" applyProtection="0"/>
    <xf numFmtId="9" fontId="24" fillId="0" borderId="0" applyFont="0" applyFill="0" applyBorder="0" applyAlignment="0" applyProtection="0">
      <alignment vertical="center"/>
    </xf>
    <xf numFmtId="9" fontId="27" fillId="0" borderId="0">
      <alignment vertical="center"/>
    </xf>
    <xf numFmtId="9" fontId="1" fillId="0" borderId="0" applyFont="0" applyFill="0" applyBorder="0" applyAlignment="0" applyProtection="0">
      <alignment vertical="center"/>
    </xf>
    <xf numFmtId="0" fontId="14" fillId="0" borderId="0"/>
    <xf numFmtId="177" fontId="7" fillId="0" borderId="0" applyFill="0" applyBorder="0" applyProtection="0">
      <alignment vertical="center"/>
    </xf>
    <xf numFmtId="41" fontId="1" fillId="0" borderId="0" applyFont="0" applyFill="0" applyBorder="0" applyAlignment="0" applyProtection="0">
      <alignment vertical="center"/>
    </xf>
    <xf numFmtId="41" fontId="28"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24" fillId="0" borderId="0" applyFont="0" applyFill="0" applyBorder="0" applyAlignment="0" applyProtection="0">
      <alignment vertical="center"/>
    </xf>
    <xf numFmtId="41" fontId="24" fillId="0" borderId="0" applyFont="0" applyFill="0" applyBorder="0" applyAlignment="0" applyProtection="0">
      <alignment vertical="center"/>
    </xf>
    <xf numFmtId="41" fontId="24" fillId="0" borderId="0" applyFont="0" applyFill="0" applyBorder="0" applyAlignment="0" applyProtection="0">
      <alignment vertical="center"/>
    </xf>
    <xf numFmtId="41" fontId="24" fillId="0" borderId="0" applyFont="0" applyFill="0" applyBorder="0" applyAlignment="0" applyProtection="0">
      <alignment vertical="center"/>
    </xf>
    <xf numFmtId="176" fontId="7" fillId="0" borderId="0" applyFont="0" applyFill="0" applyBorder="0" applyAlignment="0" applyProtection="0">
      <alignment vertical="center"/>
    </xf>
    <xf numFmtId="43" fontId="1" fillId="0" borderId="0" applyFont="0" applyFill="0" applyBorder="0" applyAlignment="0" applyProtection="0">
      <alignment vertical="center"/>
    </xf>
    <xf numFmtId="176" fontId="7" fillId="0" borderId="0" applyFont="0" applyFill="0" applyBorder="0" applyAlignment="0" applyProtection="0">
      <alignment vertical="center"/>
    </xf>
    <xf numFmtId="176" fontId="27" fillId="0" borderId="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29" fillId="0" borderId="0">
      <alignment vertical="center"/>
    </xf>
    <xf numFmtId="0" fontId="7" fillId="0" borderId="0"/>
    <xf numFmtId="0" fontId="31" fillId="17" borderId="0" applyNumberFormat="0" applyBorder="0" applyAlignment="0" applyProtection="0">
      <alignment vertical="center"/>
    </xf>
    <xf numFmtId="0" fontId="32" fillId="15" borderId="22" applyNumberFormat="0" applyAlignment="0" applyProtection="0">
      <alignment vertical="center"/>
    </xf>
    <xf numFmtId="0" fontId="32" fillId="15" borderId="22" applyNumberFormat="0" applyAlignment="0" applyProtection="0">
      <alignment vertical="center"/>
    </xf>
    <xf numFmtId="181" fontId="15" fillId="0" borderId="0" applyFont="0" applyFill="0" applyBorder="0" applyAlignment="0" applyProtection="0"/>
    <xf numFmtId="182" fontId="15" fillId="0" borderId="0" applyFont="0" applyFill="0" applyBorder="0" applyAlignment="0" applyProtection="0"/>
    <xf numFmtId="42" fontId="24" fillId="0" borderId="0" applyFont="0" applyFill="0" applyBorder="0" applyAlignment="0" applyProtection="0">
      <alignment vertical="center"/>
    </xf>
    <xf numFmtId="42" fontId="27" fillId="0" borderId="0">
      <alignment vertical="center"/>
    </xf>
    <xf numFmtId="42" fontId="1" fillId="0" borderId="0" applyFont="0" applyFill="0" applyBorder="0" applyAlignment="0" applyProtection="0">
      <alignment vertical="center"/>
    </xf>
    <xf numFmtId="0" fontId="7" fillId="0" borderId="0">
      <alignment vertical="center"/>
    </xf>
    <xf numFmtId="0" fontId="24" fillId="0" borderId="0"/>
    <xf numFmtId="0" fontId="1" fillId="0" borderId="0"/>
    <xf numFmtId="0" fontId="24" fillId="0" borderId="0"/>
    <xf numFmtId="0" fontId="1" fillId="0" borderId="0"/>
    <xf numFmtId="0" fontId="24" fillId="0" borderId="0"/>
    <xf numFmtId="0" fontId="1" fillId="0" borderId="0"/>
    <xf numFmtId="0" fontId="24" fillId="0" borderId="0"/>
    <xf numFmtId="0" fontId="1"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lignment vertical="center"/>
    </xf>
    <xf numFmtId="0" fontId="7" fillId="0" borderId="0">
      <alignment vertical="center"/>
    </xf>
    <xf numFmtId="0" fontId="24" fillId="0" borderId="0"/>
    <xf numFmtId="0" fontId="7" fillId="0" borderId="0">
      <alignment vertical="center"/>
    </xf>
    <xf numFmtId="0" fontId="7" fillId="0" borderId="0">
      <alignment vertical="center"/>
    </xf>
    <xf numFmtId="0" fontId="24" fillId="0" borderId="0"/>
    <xf numFmtId="0" fontId="24" fillId="0" borderId="0"/>
    <xf numFmtId="0" fontId="24" fillId="0" borderId="0"/>
    <xf numFmtId="0" fontId="24" fillId="0" borderId="0"/>
    <xf numFmtId="0" fontId="1" fillId="0" borderId="0"/>
    <xf numFmtId="0" fontId="24" fillId="0" borderId="0"/>
    <xf numFmtId="0" fontId="1" fillId="0" borderId="0"/>
    <xf numFmtId="0" fontId="24" fillId="0" borderId="0">
      <alignment vertical="center"/>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lignment vertical="center"/>
    </xf>
    <xf numFmtId="0" fontId="7" fillId="0" borderId="0">
      <alignment vertical="center"/>
    </xf>
    <xf numFmtId="0" fontId="24" fillId="0" borderId="0"/>
    <xf numFmtId="0" fontId="7" fillId="0" borderId="0">
      <alignment vertical="center"/>
    </xf>
    <xf numFmtId="0" fontId="7" fillId="0" borderId="0">
      <alignment vertical="center"/>
    </xf>
    <xf numFmtId="0" fontId="24" fillId="0" borderId="0"/>
    <xf numFmtId="0" fontId="24" fillId="0" borderId="0"/>
    <xf numFmtId="0" fontId="24" fillId="0" borderId="0"/>
    <xf numFmtId="0" fontId="24" fillId="0" borderId="0"/>
    <xf numFmtId="0" fontId="24" fillId="0" borderId="0"/>
    <xf numFmtId="0" fontId="7" fillId="0" borderId="0">
      <alignment vertical="center"/>
    </xf>
    <xf numFmtId="0" fontId="7" fillId="0" borderId="0">
      <alignment vertical="center"/>
    </xf>
    <xf numFmtId="0" fontId="24" fillId="0" borderId="0"/>
    <xf numFmtId="0" fontId="7" fillId="0" borderId="0">
      <alignment vertical="center"/>
    </xf>
    <xf numFmtId="0" fontId="24" fillId="0" borderId="0"/>
    <xf numFmtId="0" fontId="7" fillId="0" borderId="0">
      <alignment vertical="center"/>
    </xf>
    <xf numFmtId="0" fontId="24" fillId="0" borderId="0"/>
    <xf numFmtId="0" fontId="7" fillId="0" borderId="0">
      <alignment vertical="center"/>
    </xf>
    <xf numFmtId="0" fontId="24" fillId="0" borderId="0"/>
    <xf numFmtId="0" fontId="7" fillId="0" borderId="0">
      <alignment vertical="center"/>
    </xf>
    <xf numFmtId="0" fontId="24" fillId="0" borderId="0"/>
    <xf numFmtId="0" fontId="7" fillId="0" borderId="0">
      <alignment vertical="center"/>
    </xf>
    <xf numFmtId="0" fontId="24" fillId="0" borderId="0"/>
    <xf numFmtId="0" fontId="7" fillId="0" borderId="0">
      <alignment vertical="center"/>
    </xf>
    <xf numFmtId="0" fontId="24" fillId="0" borderId="0"/>
    <xf numFmtId="0" fontId="24" fillId="0" borderId="0"/>
    <xf numFmtId="0" fontId="24" fillId="0" borderId="0"/>
    <xf numFmtId="0" fontId="24" fillId="0" borderId="0"/>
    <xf numFmtId="0" fontId="24" fillId="0" borderId="0">
      <alignment vertical="center"/>
    </xf>
    <xf numFmtId="0" fontId="7" fillId="0" borderId="0">
      <alignment vertical="center"/>
    </xf>
    <xf numFmtId="0" fontId="24" fillId="0" borderId="0"/>
    <xf numFmtId="0" fontId="7" fillId="0" borderId="0">
      <alignment vertical="center"/>
    </xf>
    <xf numFmtId="0" fontId="7" fillId="0" borderId="0">
      <alignment vertical="center"/>
    </xf>
    <xf numFmtId="0" fontId="7" fillId="0" borderId="0">
      <alignment vertical="center"/>
    </xf>
    <xf numFmtId="0" fontId="24" fillId="0" borderId="0"/>
    <xf numFmtId="0" fontId="7" fillId="0" borderId="0">
      <alignment vertical="center"/>
    </xf>
    <xf numFmtId="0" fontId="24" fillId="0" borderId="0"/>
    <xf numFmtId="0" fontId="7" fillId="0" borderId="0">
      <alignment vertical="center"/>
    </xf>
    <xf numFmtId="0" fontId="24" fillId="0" borderId="0"/>
    <xf numFmtId="0" fontId="7" fillId="0" borderId="0">
      <alignment vertical="center"/>
    </xf>
    <xf numFmtId="0" fontId="24" fillId="0" borderId="0"/>
    <xf numFmtId="0" fontId="7" fillId="0" borderId="0">
      <alignment vertical="center"/>
    </xf>
    <xf numFmtId="0" fontId="24" fillId="0" borderId="0"/>
    <xf numFmtId="0" fontId="7" fillId="0" borderId="0">
      <alignment vertical="center"/>
    </xf>
    <xf numFmtId="0" fontId="7" fillId="0" borderId="0">
      <alignment vertical="center"/>
    </xf>
    <xf numFmtId="0" fontId="24" fillId="0" borderId="0">
      <alignment vertical="center"/>
    </xf>
    <xf numFmtId="0" fontId="7" fillId="0" borderId="0">
      <alignment vertical="center"/>
    </xf>
    <xf numFmtId="0" fontId="24" fillId="0" borderId="0">
      <alignment vertical="center"/>
    </xf>
    <xf numFmtId="0" fontId="7" fillId="0" borderId="0">
      <alignment vertical="center"/>
    </xf>
    <xf numFmtId="0" fontId="24" fillId="0" borderId="0">
      <alignment vertical="center"/>
    </xf>
    <xf numFmtId="0" fontId="7" fillId="0" borderId="0">
      <alignment vertical="center"/>
    </xf>
    <xf numFmtId="0" fontId="24" fillId="0" borderId="0">
      <alignment vertical="center"/>
    </xf>
    <xf numFmtId="0" fontId="7" fillId="0" borderId="0">
      <alignment vertical="center"/>
    </xf>
    <xf numFmtId="0" fontId="24" fillId="0" borderId="0">
      <alignment vertical="center"/>
    </xf>
    <xf numFmtId="0" fontId="7" fillId="0" borderId="0">
      <alignment vertical="center"/>
    </xf>
    <xf numFmtId="0" fontId="24" fillId="0" borderId="0">
      <alignment vertical="center"/>
    </xf>
    <xf numFmtId="0" fontId="7"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7" fillId="0" borderId="0">
      <alignment vertical="center"/>
    </xf>
    <xf numFmtId="0" fontId="24" fillId="0" borderId="0">
      <alignment vertical="center"/>
    </xf>
    <xf numFmtId="0" fontId="7" fillId="0" borderId="0">
      <alignment vertical="center"/>
    </xf>
    <xf numFmtId="0" fontId="7" fillId="0" borderId="0">
      <alignment vertical="center"/>
    </xf>
    <xf numFmtId="0" fontId="24" fillId="0" borderId="0">
      <alignment vertical="center"/>
    </xf>
    <xf numFmtId="0" fontId="7" fillId="0" borderId="0">
      <alignment vertical="center"/>
    </xf>
    <xf numFmtId="0" fontId="24" fillId="0" borderId="0">
      <alignment vertical="center"/>
    </xf>
    <xf numFmtId="0" fontId="7" fillId="0" borderId="0">
      <alignment vertical="center"/>
    </xf>
    <xf numFmtId="0" fontId="24" fillId="0" borderId="0">
      <alignment vertical="center"/>
    </xf>
    <xf numFmtId="0" fontId="7" fillId="0" borderId="0">
      <alignment vertical="center"/>
    </xf>
    <xf numFmtId="0" fontId="24" fillId="0" borderId="0">
      <alignment vertical="center"/>
    </xf>
    <xf numFmtId="0" fontId="7" fillId="0" borderId="0">
      <alignment vertical="center"/>
    </xf>
    <xf numFmtId="0" fontId="24" fillId="0" borderId="0">
      <alignment vertical="center"/>
    </xf>
    <xf numFmtId="0" fontId="7"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7" fillId="0" borderId="0">
      <alignment vertical="center"/>
    </xf>
    <xf numFmtId="0" fontId="1" fillId="0" borderId="0"/>
    <xf numFmtId="0" fontId="24" fillId="0" borderId="0">
      <alignment vertical="center"/>
    </xf>
    <xf numFmtId="0" fontId="7" fillId="0" borderId="0">
      <alignment vertical="center"/>
    </xf>
    <xf numFmtId="0" fontId="1" fillId="0" borderId="0"/>
    <xf numFmtId="0" fontId="7" fillId="0" borderId="0">
      <alignment vertical="center"/>
    </xf>
    <xf numFmtId="0" fontId="1" fillId="0" borderId="0"/>
    <xf numFmtId="0" fontId="24" fillId="0" borderId="0">
      <alignment vertical="center"/>
    </xf>
    <xf numFmtId="0" fontId="1" fillId="0" borderId="0"/>
    <xf numFmtId="0" fontId="24" fillId="0" borderId="0">
      <alignment vertical="center"/>
    </xf>
    <xf numFmtId="0" fontId="1" fillId="0" borderId="0"/>
    <xf numFmtId="0" fontId="24" fillId="0" borderId="0">
      <alignment vertical="center"/>
    </xf>
    <xf numFmtId="0" fontId="1" fillId="0" borderId="0"/>
    <xf numFmtId="0" fontId="24" fillId="0" borderId="0">
      <alignment vertical="center"/>
    </xf>
    <xf numFmtId="0" fontId="24" fillId="0" borderId="0">
      <alignment vertical="center"/>
    </xf>
    <xf numFmtId="0" fontId="7"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7" fillId="0" borderId="0">
      <alignment vertical="center"/>
    </xf>
    <xf numFmtId="0" fontId="24" fillId="0" borderId="0">
      <alignment vertical="center"/>
    </xf>
    <xf numFmtId="0" fontId="7" fillId="0" borderId="0">
      <alignment vertical="center"/>
    </xf>
    <xf numFmtId="0" fontId="7"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2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7" fillId="0" borderId="0">
      <alignment vertical="center"/>
    </xf>
    <xf numFmtId="0" fontId="24" fillId="0" borderId="0">
      <alignment vertical="center"/>
    </xf>
    <xf numFmtId="0" fontId="7" fillId="0" borderId="0">
      <alignment vertical="center"/>
    </xf>
    <xf numFmtId="0" fontId="7"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7" fillId="0" borderId="0">
      <alignment vertic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 fillId="0" borderId="0">
      <alignment vertical="center"/>
    </xf>
    <xf numFmtId="0" fontId="12" fillId="0" borderId="0"/>
    <xf numFmtId="0" fontId="7" fillId="0" borderId="0">
      <alignment vertical="center"/>
    </xf>
    <xf numFmtId="0" fontId="7" fillId="0" borderId="0">
      <alignment vertical="center"/>
    </xf>
    <xf numFmtId="0" fontId="24" fillId="0" borderId="0">
      <alignment vertical="center"/>
    </xf>
    <xf numFmtId="0" fontId="12" fillId="0" borderId="0"/>
    <xf numFmtId="0" fontId="12" fillId="0" borderId="0"/>
    <xf numFmtId="0" fontId="12" fillId="0" borderId="0"/>
    <xf numFmtId="0" fontId="12" fillId="0" borderId="0"/>
    <xf numFmtId="0" fontId="12" fillId="0" borderId="0"/>
    <xf numFmtId="0" fontId="7"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7" fillId="0" borderId="0">
      <alignment vertical="center"/>
    </xf>
    <xf numFmtId="0" fontId="24" fillId="0" borderId="0">
      <alignment vertical="center"/>
    </xf>
    <xf numFmtId="0" fontId="7" fillId="0" borderId="0">
      <alignment vertical="center"/>
    </xf>
    <xf numFmtId="0" fontId="7"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7" fillId="0" borderId="0">
      <alignment vertical="center"/>
    </xf>
    <xf numFmtId="0" fontId="24" fillId="0" borderId="0">
      <alignment vertical="center"/>
    </xf>
    <xf numFmtId="0" fontId="1" fillId="0" borderId="0">
      <alignment vertical="center"/>
    </xf>
    <xf numFmtId="0" fontId="7" fillId="0" borderId="0">
      <alignment vertical="center"/>
    </xf>
    <xf numFmtId="0" fontId="24" fillId="0" borderId="0">
      <alignment vertical="center"/>
    </xf>
    <xf numFmtId="0" fontId="1" fillId="0" borderId="0">
      <alignment vertical="center"/>
    </xf>
    <xf numFmtId="0" fontId="24" fillId="0" borderId="0">
      <alignment vertical="center"/>
    </xf>
    <xf numFmtId="0" fontId="1" fillId="0" borderId="0">
      <alignment vertical="center"/>
    </xf>
    <xf numFmtId="0" fontId="24" fillId="0" borderId="0">
      <alignment vertical="center"/>
    </xf>
    <xf numFmtId="0" fontId="1" fillId="0" borderId="0">
      <alignment vertical="center"/>
    </xf>
    <xf numFmtId="0" fontId="24" fillId="0" borderId="0">
      <alignment vertical="center"/>
    </xf>
    <xf numFmtId="0" fontId="1" fillId="0" borderId="0">
      <alignment vertical="center"/>
    </xf>
    <xf numFmtId="0" fontId="24" fillId="0" borderId="0">
      <alignment vertical="center"/>
    </xf>
    <xf numFmtId="0" fontId="1" fillId="0" borderId="0">
      <alignment vertical="center"/>
    </xf>
    <xf numFmtId="0" fontId="24" fillId="0" borderId="0">
      <alignment vertical="center"/>
    </xf>
    <xf numFmtId="0" fontId="1" fillId="0" borderId="0">
      <alignment vertical="center"/>
    </xf>
    <xf numFmtId="0" fontId="24" fillId="0" borderId="0">
      <alignment vertical="center"/>
    </xf>
    <xf numFmtId="0" fontId="1" fillId="0" borderId="0">
      <alignment vertical="center"/>
    </xf>
    <xf numFmtId="0" fontId="24" fillId="0" borderId="0">
      <alignment vertical="center"/>
    </xf>
    <xf numFmtId="0" fontId="1" fillId="0" borderId="0">
      <alignment vertical="center"/>
    </xf>
    <xf numFmtId="0" fontId="24" fillId="0" borderId="0">
      <alignment vertical="center"/>
    </xf>
    <xf numFmtId="0" fontId="1" fillId="0" borderId="0">
      <alignment vertical="center"/>
    </xf>
    <xf numFmtId="0" fontId="24" fillId="0" borderId="0">
      <alignment vertical="center"/>
    </xf>
    <xf numFmtId="0" fontId="1" fillId="0" borderId="0">
      <alignment vertical="center"/>
    </xf>
    <xf numFmtId="0" fontId="1" fillId="0" borderId="0">
      <alignment vertical="center"/>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alignment vertical="center"/>
    </xf>
    <xf numFmtId="0" fontId="7" fillId="0" borderId="0">
      <alignment vertical="center"/>
    </xf>
    <xf numFmtId="0" fontId="24" fillId="0" borderId="0"/>
    <xf numFmtId="0" fontId="24" fillId="0" borderId="0"/>
    <xf numFmtId="0" fontId="24" fillId="0" borderId="0">
      <alignment vertical="center"/>
    </xf>
    <xf numFmtId="0" fontId="7" fillId="0" borderId="0">
      <alignment vertical="center"/>
    </xf>
    <xf numFmtId="0" fontId="1" fillId="0" borderId="0">
      <alignment vertical="center"/>
    </xf>
    <xf numFmtId="0" fontId="9"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 fillId="0" borderId="0">
      <alignment vertical="center"/>
    </xf>
    <xf numFmtId="0" fontId="1" fillId="0" borderId="0">
      <alignment vertical="center"/>
    </xf>
    <xf numFmtId="0" fontId="24" fillId="0" borderId="0">
      <alignment vertical="center"/>
    </xf>
    <xf numFmtId="0" fontId="1" fillId="0" borderId="0">
      <alignment vertical="center"/>
    </xf>
    <xf numFmtId="0" fontId="7"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9" fillId="0" borderId="0">
      <alignment vertical="center"/>
    </xf>
    <xf numFmtId="0" fontId="1" fillId="0" borderId="0">
      <alignment vertical="center"/>
    </xf>
    <xf numFmtId="0" fontId="9" fillId="0" borderId="0">
      <alignment vertical="center"/>
    </xf>
    <xf numFmtId="0" fontId="1" fillId="0" borderId="0">
      <alignment vertical="center"/>
    </xf>
    <xf numFmtId="0" fontId="2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 fillId="0" borderId="0">
      <alignment vertical="center"/>
    </xf>
    <xf numFmtId="0" fontId="1" fillId="0" borderId="0">
      <alignment vertical="center"/>
    </xf>
    <xf numFmtId="0" fontId="1" fillId="0" borderId="0">
      <alignment vertical="center"/>
    </xf>
    <xf numFmtId="0" fontId="1" fillId="0" borderId="0">
      <alignment vertical="center"/>
    </xf>
    <xf numFmtId="0" fontId="9" fillId="0" borderId="0">
      <alignment vertical="center"/>
    </xf>
    <xf numFmtId="0" fontId="9" fillId="0" borderId="0">
      <alignment vertical="center"/>
    </xf>
    <xf numFmtId="0" fontId="24" fillId="0" borderId="0"/>
    <xf numFmtId="0" fontId="2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 fillId="0" borderId="0">
      <alignment vertical="center"/>
    </xf>
    <xf numFmtId="0" fontId="24" fillId="0" borderId="0">
      <alignment vertical="center"/>
    </xf>
    <xf numFmtId="0" fontId="1" fillId="0" borderId="0">
      <alignment vertical="center"/>
    </xf>
    <xf numFmtId="0" fontId="24" fillId="0" borderId="0">
      <alignment vertical="center"/>
    </xf>
    <xf numFmtId="0" fontId="1" fillId="0" borderId="0">
      <alignment vertical="center"/>
    </xf>
    <xf numFmtId="0" fontId="24" fillId="0" borderId="0">
      <alignment vertical="center"/>
    </xf>
    <xf numFmtId="0" fontId="1" fillId="0" borderId="0">
      <alignment vertical="center"/>
    </xf>
    <xf numFmtId="0" fontId="24" fillId="0" borderId="0">
      <alignment vertical="center"/>
    </xf>
    <xf numFmtId="0" fontId="1" fillId="0" borderId="0">
      <alignment vertical="center"/>
    </xf>
    <xf numFmtId="0" fontId="24" fillId="0" borderId="0">
      <alignment vertical="center"/>
    </xf>
    <xf numFmtId="0" fontId="1" fillId="0" borderId="0">
      <alignment vertical="center"/>
    </xf>
    <xf numFmtId="0" fontId="24" fillId="0" borderId="0">
      <alignment vertical="center"/>
    </xf>
    <xf numFmtId="0" fontId="1" fillId="0" borderId="0">
      <alignment vertical="center"/>
    </xf>
    <xf numFmtId="0" fontId="24" fillId="0" borderId="0">
      <alignment vertical="center"/>
    </xf>
    <xf numFmtId="0" fontId="9" fillId="0" borderId="0">
      <alignment vertical="center"/>
    </xf>
    <xf numFmtId="0" fontId="9" fillId="0" borderId="0">
      <alignment vertical="center"/>
    </xf>
    <xf numFmtId="0" fontId="24" fillId="0" borderId="0"/>
    <xf numFmtId="0" fontId="24" fillId="0" borderId="0">
      <alignment vertical="center"/>
    </xf>
    <xf numFmtId="0" fontId="1" fillId="0" borderId="0">
      <alignment vertical="center"/>
    </xf>
    <xf numFmtId="0" fontId="1" fillId="0" borderId="0">
      <alignment vertical="center"/>
    </xf>
    <xf numFmtId="0" fontId="24" fillId="0" borderId="0">
      <alignment vertical="center"/>
    </xf>
    <xf numFmtId="0" fontId="1" fillId="0" borderId="0">
      <alignment vertical="center"/>
    </xf>
    <xf numFmtId="0" fontId="1" fillId="0" borderId="0">
      <alignment vertical="center"/>
    </xf>
    <xf numFmtId="0" fontId="1" fillId="0" borderId="0">
      <alignment vertical="center"/>
    </xf>
    <xf numFmtId="0" fontId="24" fillId="0" borderId="0">
      <alignment vertical="center"/>
    </xf>
    <xf numFmtId="0" fontId="1" fillId="0" borderId="0">
      <alignment vertical="center"/>
    </xf>
    <xf numFmtId="0" fontId="2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 fillId="0" borderId="0">
      <alignment vertical="center"/>
    </xf>
    <xf numFmtId="0" fontId="7" fillId="0" borderId="0">
      <alignment vertical="center"/>
    </xf>
    <xf numFmtId="0" fontId="24" fillId="0" borderId="0"/>
    <xf numFmtId="0" fontId="1" fillId="0" borderId="0">
      <alignment vertical="center"/>
    </xf>
    <xf numFmtId="0" fontId="1" fillId="0" borderId="0">
      <alignment vertical="center"/>
    </xf>
    <xf numFmtId="0" fontId="1" fillId="0" borderId="0">
      <alignment vertical="center"/>
    </xf>
    <xf numFmtId="0" fontId="7" fillId="0" borderId="0">
      <alignment vertical="center"/>
    </xf>
    <xf numFmtId="0" fontId="24" fillId="0" borderId="0">
      <alignment vertical="center"/>
    </xf>
    <xf numFmtId="0" fontId="1" fillId="0" borderId="0">
      <alignment vertical="center"/>
    </xf>
    <xf numFmtId="0" fontId="24" fillId="0" borderId="0"/>
    <xf numFmtId="0" fontId="24" fillId="0" borderId="0">
      <alignment vertical="center"/>
    </xf>
    <xf numFmtId="0" fontId="1" fillId="0" borderId="0">
      <alignment vertical="center"/>
    </xf>
    <xf numFmtId="0" fontId="7" fillId="0" borderId="0">
      <alignment vertical="center"/>
    </xf>
    <xf numFmtId="0" fontId="24" fillId="0" borderId="0">
      <alignment vertical="center"/>
    </xf>
    <xf numFmtId="0" fontId="1" fillId="0" borderId="0">
      <alignment vertical="center"/>
    </xf>
    <xf numFmtId="0" fontId="24" fillId="0" borderId="0">
      <alignment vertical="center"/>
    </xf>
    <xf numFmtId="0" fontId="1"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2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2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2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2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2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2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2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2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24" fillId="0" borderId="0">
      <alignment vertical="center"/>
    </xf>
    <xf numFmtId="0" fontId="7" fillId="0" borderId="0">
      <alignment vertical="center"/>
    </xf>
    <xf numFmtId="0" fontId="7" fillId="0" borderId="0">
      <alignment vertical="center"/>
    </xf>
    <xf numFmtId="0" fontId="7" fillId="0" borderId="0">
      <alignment vertical="center"/>
    </xf>
    <xf numFmtId="0" fontId="24" fillId="0" borderId="0">
      <alignment vertical="center"/>
    </xf>
    <xf numFmtId="0" fontId="7" fillId="0" borderId="0">
      <alignment vertical="center"/>
    </xf>
    <xf numFmtId="0" fontId="24" fillId="0" borderId="0">
      <alignment vertical="center"/>
    </xf>
    <xf numFmtId="0" fontId="7" fillId="0" borderId="0">
      <alignment vertical="center"/>
    </xf>
    <xf numFmtId="0" fontId="7" fillId="0" borderId="0">
      <alignment vertical="center"/>
    </xf>
    <xf numFmtId="0" fontId="7" fillId="0" borderId="0">
      <alignment vertical="center"/>
    </xf>
    <xf numFmtId="0" fontId="24" fillId="0" borderId="0">
      <alignment vertical="center"/>
    </xf>
    <xf numFmtId="0" fontId="9" fillId="0" borderId="0">
      <alignment vertical="center"/>
    </xf>
    <xf numFmtId="0" fontId="24" fillId="0" borderId="0">
      <alignment vertical="center"/>
    </xf>
    <xf numFmtId="0" fontId="21" fillId="0" borderId="0" applyNumberFormat="0" applyFill="0" applyBorder="0" applyProtection="0">
      <alignment vertical="top"/>
    </xf>
    <xf numFmtId="0" fontId="24" fillId="0" borderId="0">
      <alignment vertical="center"/>
    </xf>
    <xf numFmtId="0" fontId="21" fillId="0" borderId="0" applyNumberFormat="0" applyFill="0" applyBorder="0" applyProtection="0">
      <alignment vertical="top"/>
    </xf>
    <xf numFmtId="0" fontId="24" fillId="0" borderId="0">
      <alignment vertical="center"/>
    </xf>
    <xf numFmtId="0" fontId="21" fillId="0" borderId="0" applyNumberFormat="0" applyFill="0" applyBorder="0" applyProtection="0">
      <alignment vertical="top"/>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7" fillId="0" borderId="0">
      <alignment vertical="center"/>
    </xf>
    <xf numFmtId="0" fontId="21" fillId="0" borderId="0" applyNumberFormat="0" applyFill="0" applyBorder="0" applyProtection="0">
      <alignment vertical="top"/>
    </xf>
    <xf numFmtId="0" fontId="2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24" fillId="0" borderId="0">
      <alignment vertical="center"/>
    </xf>
    <xf numFmtId="0" fontId="24" fillId="0" borderId="0">
      <alignment vertical="center"/>
    </xf>
    <xf numFmtId="0" fontId="7" fillId="0" borderId="0">
      <alignment vertical="center"/>
    </xf>
    <xf numFmtId="0" fontId="24" fillId="0" borderId="0">
      <alignment vertical="center"/>
    </xf>
    <xf numFmtId="0" fontId="9"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7" fillId="0" borderId="0">
      <alignment vertical="center"/>
    </xf>
    <xf numFmtId="0" fontId="24" fillId="0" borderId="0">
      <alignment vertical="center"/>
    </xf>
    <xf numFmtId="0" fontId="24" fillId="0" borderId="0">
      <alignment vertical="center"/>
    </xf>
    <xf numFmtId="0" fontId="7" fillId="0" borderId="0">
      <alignment vertical="center"/>
    </xf>
    <xf numFmtId="0" fontId="24" fillId="0" borderId="0">
      <alignment vertical="center"/>
    </xf>
    <xf numFmtId="0" fontId="24" fillId="0" borderId="0">
      <alignment vertical="center"/>
    </xf>
    <xf numFmtId="0" fontId="21" fillId="0" borderId="0" applyNumberFormat="0" applyFill="0" applyBorder="0" applyProtection="0">
      <alignment vertical="top"/>
    </xf>
    <xf numFmtId="0" fontId="24" fillId="0" borderId="0">
      <alignment vertical="center"/>
    </xf>
    <xf numFmtId="0" fontId="24" fillId="0" borderId="0">
      <alignment vertical="center"/>
    </xf>
    <xf numFmtId="0" fontId="21" fillId="0" borderId="0" applyNumberFormat="0" applyFill="0" applyBorder="0" applyProtection="0">
      <alignment vertical="top"/>
    </xf>
    <xf numFmtId="0" fontId="24" fillId="0" borderId="0">
      <alignment vertical="center"/>
    </xf>
    <xf numFmtId="0" fontId="24" fillId="0" borderId="0">
      <alignment vertical="center"/>
    </xf>
    <xf numFmtId="0" fontId="21" fillId="0" borderId="0" applyNumberFormat="0" applyFill="0" applyBorder="0" applyProtection="0">
      <alignment vertical="top"/>
    </xf>
    <xf numFmtId="0" fontId="24" fillId="0" borderId="0">
      <alignment vertical="center"/>
    </xf>
    <xf numFmtId="0" fontId="24" fillId="0" borderId="0">
      <alignment vertical="center"/>
    </xf>
    <xf numFmtId="0" fontId="21" fillId="0" borderId="0" applyNumberFormat="0" applyFill="0" applyBorder="0" applyProtection="0">
      <alignment vertical="top"/>
    </xf>
    <xf numFmtId="0" fontId="24" fillId="0" borderId="0">
      <alignment vertical="center"/>
    </xf>
    <xf numFmtId="0" fontId="24" fillId="0" borderId="0">
      <alignment vertical="center"/>
    </xf>
    <xf numFmtId="0" fontId="21" fillId="0" borderId="0" applyNumberFormat="0" applyFill="0" applyBorder="0" applyProtection="0">
      <alignment vertical="top"/>
    </xf>
    <xf numFmtId="0" fontId="7" fillId="0" borderId="0">
      <alignment vertical="center"/>
    </xf>
    <xf numFmtId="0" fontId="24" fillId="0" borderId="0">
      <alignment vertical="center"/>
    </xf>
    <xf numFmtId="0" fontId="7" fillId="0" borderId="0">
      <alignment vertical="center"/>
    </xf>
    <xf numFmtId="0" fontId="7" fillId="0" borderId="0">
      <alignment vertical="center"/>
    </xf>
    <xf numFmtId="0" fontId="7" fillId="0" borderId="0">
      <alignment vertical="center"/>
    </xf>
    <xf numFmtId="0" fontId="2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2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2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2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24" fillId="0" borderId="0">
      <alignment vertical="center"/>
    </xf>
    <xf numFmtId="0" fontId="7" fillId="0" borderId="0">
      <alignment vertical="center"/>
    </xf>
    <xf numFmtId="0" fontId="24" fillId="0" borderId="0">
      <alignment vertical="center"/>
    </xf>
    <xf numFmtId="0" fontId="7" fillId="0" borderId="0">
      <alignment vertical="center"/>
    </xf>
    <xf numFmtId="0" fontId="24" fillId="0" borderId="0">
      <alignment vertical="center"/>
    </xf>
    <xf numFmtId="0" fontId="7" fillId="0" borderId="0">
      <alignment vertical="center"/>
    </xf>
    <xf numFmtId="0" fontId="24" fillId="0" borderId="0">
      <alignment vertical="center"/>
    </xf>
    <xf numFmtId="0" fontId="7" fillId="0" borderId="0">
      <alignment vertical="center"/>
    </xf>
    <xf numFmtId="0" fontId="24" fillId="0" borderId="0">
      <alignment vertical="center"/>
    </xf>
    <xf numFmtId="0" fontId="7" fillId="0" borderId="0">
      <alignment vertical="center"/>
    </xf>
    <xf numFmtId="0" fontId="24" fillId="0" borderId="0">
      <alignment vertical="center"/>
    </xf>
    <xf numFmtId="0" fontId="24" fillId="0" borderId="0"/>
    <xf numFmtId="0" fontId="24" fillId="0" borderId="0"/>
    <xf numFmtId="0" fontId="24" fillId="0" borderId="0"/>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7" fillId="0" borderId="0">
      <alignment vertical="center"/>
    </xf>
    <xf numFmtId="0" fontId="24" fillId="0" borderId="0">
      <alignment vertical="center"/>
    </xf>
    <xf numFmtId="0" fontId="7" fillId="0" borderId="0">
      <alignment vertical="center"/>
    </xf>
    <xf numFmtId="0" fontId="24" fillId="0" borderId="0">
      <alignment vertical="center"/>
    </xf>
    <xf numFmtId="0" fontId="7"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7" fillId="0" borderId="0">
      <alignment vertical="center"/>
    </xf>
    <xf numFmtId="0" fontId="24" fillId="0" borderId="0">
      <alignment vertical="center"/>
    </xf>
    <xf numFmtId="0" fontId="7" fillId="0" borderId="0">
      <alignment vertical="center"/>
    </xf>
    <xf numFmtId="0" fontId="24" fillId="0" borderId="0">
      <alignment vertical="center"/>
    </xf>
    <xf numFmtId="0" fontId="24" fillId="0" borderId="0"/>
    <xf numFmtId="0" fontId="24" fillId="0" borderId="0"/>
    <xf numFmtId="0" fontId="24" fillId="0" borderId="0"/>
    <xf numFmtId="0" fontId="7" fillId="0" borderId="0">
      <alignment vertical="center"/>
    </xf>
    <xf numFmtId="0" fontId="24" fillId="0" borderId="0">
      <alignment vertical="center"/>
    </xf>
    <xf numFmtId="0" fontId="7" fillId="0" borderId="0">
      <alignment vertical="center"/>
    </xf>
    <xf numFmtId="0" fontId="24" fillId="0" borderId="0">
      <alignment vertical="center"/>
    </xf>
    <xf numFmtId="0" fontId="24" fillId="0" borderId="0"/>
    <xf numFmtId="0" fontId="24" fillId="0" borderId="0"/>
    <xf numFmtId="0" fontId="24" fillId="0" borderId="0"/>
    <xf numFmtId="0" fontId="7" fillId="0" borderId="0">
      <alignment vertical="center"/>
    </xf>
    <xf numFmtId="0" fontId="24" fillId="0" borderId="0">
      <alignment vertical="center"/>
    </xf>
    <xf numFmtId="0" fontId="24" fillId="0" borderId="0"/>
    <xf numFmtId="0" fontId="24" fillId="0" borderId="0"/>
    <xf numFmtId="0" fontId="24" fillId="0" borderId="0"/>
    <xf numFmtId="0" fontId="7" fillId="0" borderId="0">
      <alignment vertical="center"/>
    </xf>
    <xf numFmtId="0" fontId="24" fillId="0" borderId="0"/>
    <xf numFmtId="0" fontId="24" fillId="0" borderId="0"/>
    <xf numFmtId="0" fontId="24" fillId="0" borderId="0"/>
    <xf numFmtId="0" fontId="9" fillId="0" borderId="0">
      <alignment vertical="center"/>
    </xf>
    <xf numFmtId="0" fontId="9" fillId="0" borderId="0">
      <alignment vertical="center"/>
    </xf>
    <xf numFmtId="0" fontId="24" fillId="0" borderId="0"/>
    <xf numFmtId="0" fontId="7" fillId="0" borderId="0">
      <alignment vertical="center"/>
    </xf>
    <xf numFmtId="0" fontId="24" fillId="0" borderId="0"/>
    <xf numFmtId="0" fontId="24" fillId="0" borderId="0"/>
    <xf numFmtId="0" fontId="9" fillId="0" borderId="0">
      <alignment vertical="center"/>
    </xf>
    <xf numFmtId="0" fontId="9" fillId="0" borderId="0">
      <alignment vertical="center"/>
    </xf>
    <xf numFmtId="0" fontId="24" fillId="0" borderId="0"/>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24" fillId="0" borderId="0"/>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24" fillId="0" borderId="0"/>
    <xf numFmtId="0" fontId="7" fillId="0" borderId="0">
      <alignment vertical="center"/>
    </xf>
    <xf numFmtId="0" fontId="7" fillId="0" borderId="0">
      <alignment vertical="center"/>
    </xf>
    <xf numFmtId="0" fontId="24" fillId="0" borderId="0"/>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7"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24" fillId="0" borderId="0"/>
    <xf numFmtId="0" fontId="7" fillId="0" borderId="0">
      <alignment vertical="center"/>
    </xf>
    <xf numFmtId="0" fontId="7" fillId="0" borderId="0">
      <alignment vertical="center"/>
    </xf>
    <xf numFmtId="0" fontId="24" fillId="0" borderId="0"/>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9" fillId="0" borderId="0">
      <alignment vertical="center"/>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alignment vertical="center"/>
    </xf>
    <xf numFmtId="0" fontId="24" fillId="0" borderId="0">
      <alignment vertical="center"/>
    </xf>
    <xf numFmtId="0" fontId="24" fillId="0" borderId="0"/>
    <xf numFmtId="0" fontId="7" fillId="0" borderId="0">
      <alignment vertical="center"/>
    </xf>
    <xf numFmtId="0" fontId="7" fillId="0" borderId="0">
      <alignment vertical="center"/>
    </xf>
    <xf numFmtId="0" fontId="24" fillId="0" borderId="0">
      <alignment vertical="center"/>
    </xf>
    <xf numFmtId="0" fontId="24" fillId="0" borderId="0"/>
    <xf numFmtId="0" fontId="24" fillId="0" borderId="0"/>
    <xf numFmtId="0" fontId="24" fillId="0" borderId="0"/>
    <xf numFmtId="0" fontId="24" fillId="0" borderId="0"/>
    <xf numFmtId="0" fontId="24" fillId="0" borderId="0"/>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9"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lignment vertical="center"/>
    </xf>
    <xf numFmtId="0" fontId="7" fillId="0" borderId="0">
      <alignment vertical="center"/>
    </xf>
    <xf numFmtId="0" fontId="24" fillId="0" borderId="0"/>
    <xf numFmtId="0" fontId="7" fillId="0" borderId="0">
      <alignment vertical="center"/>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lignment vertical="center"/>
    </xf>
    <xf numFmtId="0" fontId="2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lignment vertical="center"/>
    </xf>
    <xf numFmtId="0" fontId="7" fillId="0" borderId="0">
      <alignment vertical="center"/>
    </xf>
    <xf numFmtId="0" fontId="24" fillId="0" borderId="0"/>
    <xf numFmtId="0" fontId="7" fillId="0" borderId="0">
      <alignment vertical="center"/>
    </xf>
    <xf numFmtId="0" fontId="7" fillId="0" borderId="0">
      <alignment vertical="center"/>
    </xf>
    <xf numFmtId="0" fontId="24" fillId="0" borderId="0"/>
    <xf numFmtId="0" fontId="24" fillId="0" borderId="0"/>
    <xf numFmtId="0" fontId="24" fillId="0" borderId="0"/>
    <xf numFmtId="0" fontId="24" fillId="0" borderId="0"/>
    <xf numFmtId="0" fontId="24" fillId="0" borderId="0"/>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 fillId="0" borderId="0">
      <alignment vertical="center"/>
    </xf>
    <xf numFmtId="0" fontId="24" fillId="0" borderId="0"/>
    <xf numFmtId="0" fontId="21" fillId="0" borderId="0" applyNumberFormat="0" applyFill="0" applyBorder="0" applyProtection="0">
      <alignment vertical="top"/>
    </xf>
    <xf numFmtId="0" fontId="7" fillId="0" borderId="0">
      <alignment vertical="center"/>
    </xf>
    <xf numFmtId="0" fontId="7" fillId="0" borderId="0">
      <alignment vertical="center"/>
    </xf>
    <xf numFmtId="0" fontId="24" fillId="0" borderId="0">
      <alignment vertical="center"/>
    </xf>
    <xf numFmtId="0" fontId="24" fillId="0" borderId="0"/>
    <xf numFmtId="0" fontId="24" fillId="0" borderId="0"/>
    <xf numFmtId="0" fontId="24" fillId="0" borderId="0"/>
    <xf numFmtId="0" fontId="24" fillId="0" borderId="0"/>
    <xf numFmtId="0" fontId="24" fillId="0" borderId="0"/>
    <xf numFmtId="0" fontId="7" fillId="0" borderId="0">
      <alignment vertical="center"/>
    </xf>
    <xf numFmtId="0" fontId="7" fillId="0" borderId="0">
      <alignment vertical="center"/>
    </xf>
    <xf numFmtId="0" fontId="7" fillId="0" borderId="0">
      <alignment vertical="center"/>
    </xf>
    <xf numFmtId="0" fontId="24" fillId="0" borderId="0">
      <alignment vertical="center"/>
    </xf>
    <xf numFmtId="0" fontId="24" fillId="0" borderId="0">
      <alignment vertical="center"/>
    </xf>
    <xf numFmtId="0" fontId="24" fillId="0" borderId="0">
      <alignment vertical="center"/>
    </xf>
    <xf numFmtId="0" fontId="33" fillId="0" borderId="0" applyNumberFormat="0" applyFill="0" applyBorder="0" applyAlignment="0" applyProtection="0">
      <alignment vertical="center"/>
    </xf>
    <xf numFmtId="0" fontId="34"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33" fillId="0" borderId="0" applyNumberFormat="0" applyFill="0" applyBorder="0" applyAlignment="0" applyProtection="0">
      <alignment vertical="center"/>
    </xf>
    <xf numFmtId="0" fontId="36"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1" fillId="0" borderId="0" applyFont="0" applyFill="0" applyBorder="0" applyAlignment="0" applyProtection="0"/>
    <xf numFmtId="178" fontId="11" fillId="0" borderId="0" applyFont="0" applyFill="0" applyBorder="0" applyAlignment="0" applyProtection="0"/>
    <xf numFmtId="179" fontId="11" fillId="0" borderId="0" applyFont="0" applyFill="0" applyBorder="0" applyAlignment="0" applyProtection="0"/>
    <xf numFmtId="180" fontId="11" fillId="0" borderId="0" applyFont="0" applyFill="0" applyBorder="0" applyAlignment="0" applyProtection="0"/>
    <xf numFmtId="0" fontId="11" fillId="0" borderId="0"/>
    <xf numFmtId="0" fontId="52" fillId="0" borderId="0">
      <alignment vertical="center"/>
    </xf>
    <xf numFmtId="0" fontId="59" fillId="0" borderId="0">
      <alignment vertical="center"/>
    </xf>
    <xf numFmtId="0" fontId="61" fillId="0" borderId="0" applyNumberFormat="0" applyFill="0" applyBorder="0" applyAlignment="0" applyProtection="0">
      <alignment vertical="top"/>
      <protection locked="0"/>
    </xf>
  </cellStyleXfs>
  <cellXfs count="192">
    <xf numFmtId="0" fontId="0" fillId="0" borderId="0" xfId="0">
      <alignment vertical="center"/>
    </xf>
    <xf numFmtId="0" fontId="0" fillId="0" borderId="0" xfId="0" applyAlignment="1">
      <alignment horizontal="center" vertical="center"/>
    </xf>
    <xf numFmtId="0" fontId="19" fillId="18" borderId="2" xfId="0" applyFont="1" applyFill="1" applyBorder="1" applyAlignment="1">
      <alignment horizontal="center" vertical="center" wrapText="1"/>
    </xf>
    <xf numFmtId="0" fontId="37" fillId="0" borderId="0" xfId="0" applyFont="1">
      <alignment vertical="center"/>
    </xf>
    <xf numFmtId="0" fontId="16" fillId="0" borderId="2" xfId="0" applyFont="1" applyBorder="1" applyAlignment="1">
      <alignment horizontal="center" vertical="center" wrapText="1"/>
    </xf>
    <xf numFmtId="0" fontId="4" fillId="0" borderId="0" xfId="0" applyFont="1" applyBorder="1" applyAlignment="1">
      <alignment vertical="center"/>
    </xf>
    <xf numFmtId="0" fontId="0" fillId="0" borderId="0" xfId="0">
      <alignment vertical="center"/>
    </xf>
    <xf numFmtId="0" fontId="0" fillId="0" borderId="0" xfId="0" applyBorder="1" applyAlignment="1">
      <alignment vertical="center"/>
    </xf>
    <xf numFmtId="0" fontId="0" fillId="0" borderId="3" xfId="0" applyBorder="1" applyAlignment="1">
      <alignment vertical="center"/>
    </xf>
    <xf numFmtId="0" fontId="30" fillId="0" borderId="0" xfId="0" applyFont="1" applyFill="1" applyBorder="1" applyAlignment="1">
      <alignment vertical="center"/>
    </xf>
    <xf numFmtId="0" fontId="0" fillId="20" borderId="0" xfId="0" applyFill="1">
      <alignment vertical="center"/>
    </xf>
    <xf numFmtId="0" fontId="0" fillId="0" borderId="0" xfId="0" applyFont="1" applyFill="1">
      <alignment vertical="center"/>
    </xf>
    <xf numFmtId="0" fontId="38" fillId="0" borderId="0" xfId="0" applyFont="1" applyFill="1" applyBorder="1" applyAlignment="1">
      <alignment vertical="center"/>
    </xf>
    <xf numFmtId="0" fontId="38" fillId="0" borderId="0" xfId="0" applyFont="1" applyFill="1" applyBorder="1" applyAlignment="1">
      <alignment horizontal="center" vertical="center"/>
    </xf>
    <xf numFmtId="0" fontId="39" fillId="21" borderId="2" xfId="0" applyFont="1" applyFill="1" applyBorder="1" applyAlignment="1">
      <alignment horizontal="center" vertical="center"/>
    </xf>
    <xf numFmtId="0" fontId="39" fillId="22" borderId="2" xfId="0" applyFont="1" applyFill="1" applyBorder="1" applyAlignment="1">
      <alignment horizontal="center" vertical="center"/>
    </xf>
    <xf numFmtId="0" fontId="40" fillId="0" borderId="2" xfId="0" applyFont="1" applyFill="1" applyBorder="1" applyAlignment="1">
      <alignment horizontal="center" vertical="center"/>
    </xf>
    <xf numFmtId="0" fontId="39" fillId="22" borderId="4" xfId="0" applyFont="1" applyFill="1" applyBorder="1" applyAlignment="1">
      <alignment horizontal="center" vertical="center"/>
    </xf>
    <xf numFmtId="0" fontId="42" fillId="0" borderId="0" xfId="0" applyFont="1" applyFill="1" applyBorder="1" applyAlignment="1">
      <alignment vertical="center" wrapText="1"/>
    </xf>
    <xf numFmtId="0" fontId="0" fillId="0" borderId="0" xfId="0" applyFont="1" applyFill="1" applyBorder="1" applyAlignment="1">
      <alignment horizontal="center" vertical="center"/>
    </xf>
    <xf numFmtId="0" fontId="0" fillId="0" borderId="0" xfId="0" applyFont="1" applyFill="1" applyBorder="1">
      <alignment vertical="center"/>
    </xf>
    <xf numFmtId="0" fontId="19" fillId="18" borderId="2" xfId="135" applyFont="1" applyFill="1" applyBorder="1" applyAlignment="1">
      <alignment horizontal="left" vertical="center" wrapText="1"/>
    </xf>
    <xf numFmtId="0" fontId="0" fillId="18" borderId="2" xfId="0" applyFont="1" applyFill="1" applyBorder="1" applyAlignment="1">
      <alignment horizontal="center" vertical="center"/>
    </xf>
    <xf numFmtId="0" fontId="0" fillId="18" borderId="2" xfId="0" applyFont="1" applyFill="1" applyBorder="1" applyAlignment="1">
      <alignment horizontal="center" vertical="center" wrapText="1"/>
    </xf>
    <xf numFmtId="0" fontId="41" fillId="18" borderId="2" xfId="0" applyFont="1" applyFill="1" applyBorder="1" applyAlignment="1">
      <alignment horizontal="left" vertical="top" wrapText="1"/>
    </xf>
    <xf numFmtId="0" fontId="44" fillId="18" borderId="2" xfId="377" applyFont="1" applyFill="1" applyBorder="1" applyAlignment="1">
      <alignment vertical="center" wrapText="1"/>
    </xf>
    <xf numFmtId="0" fontId="41" fillId="18" borderId="2" xfId="0" applyFont="1" applyFill="1" applyBorder="1" applyAlignment="1">
      <alignment vertical="top" wrapText="1"/>
    </xf>
    <xf numFmtId="0" fontId="0" fillId="24" borderId="0" xfId="0" applyFill="1">
      <alignment vertical="center"/>
    </xf>
    <xf numFmtId="0" fontId="0" fillId="18" borderId="2" xfId="0" applyFill="1" applyBorder="1">
      <alignment vertical="center"/>
    </xf>
    <xf numFmtId="0" fontId="3" fillId="18" borderId="4" xfId="0" applyFont="1" applyFill="1" applyBorder="1" applyAlignment="1">
      <alignment horizontal="center" vertical="center"/>
    </xf>
    <xf numFmtId="0" fontId="0" fillId="18" borderId="2" xfId="0" applyFill="1" applyBorder="1" applyAlignment="1">
      <alignment horizontal="center" vertical="center"/>
    </xf>
    <xf numFmtId="0" fontId="0" fillId="24" borderId="0" xfId="0" applyFill="1" applyAlignment="1">
      <alignment vertical="center" wrapText="1"/>
    </xf>
    <xf numFmtId="0" fontId="0" fillId="18" borderId="2" xfId="0" applyFill="1" applyBorder="1" applyAlignment="1">
      <alignment horizontal="left" vertical="center" wrapText="1"/>
    </xf>
    <xf numFmtId="0" fontId="0" fillId="18" borderId="2" xfId="0" applyFill="1" applyBorder="1" applyAlignment="1">
      <alignment vertical="center" wrapText="1"/>
    </xf>
    <xf numFmtId="0" fontId="45" fillId="18" borderId="2" xfId="0" applyFont="1" applyFill="1" applyBorder="1" applyAlignment="1">
      <alignment horizontal="justify" vertical="center"/>
    </xf>
    <xf numFmtId="0" fontId="41" fillId="18" borderId="2" xfId="0" applyFont="1" applyFill="1" applyBorder="1" applyAlignment="1">
      <alignment horizontal="center" vertical="center"/>
    </xf>
    <xf numFmtId="0" fontId="46" fillId="0" borderId="2" xfId="753" applyFont="1" applyFill="1" applyBorder="1" applyAlignment="1">
      <alignment horizontal="center" vertical="center"/>
    </xf>
    <xf numFmtId="0" fontId="30" fillId="25" borderId="2" xfId="0" applyFont="1" applyFill="1" applyBorder="1" applyAlignment="1">
      <alignment horizontal="center" vertical="center" wrapText="1"/>
    </xf>
    <xf numFmtId="0" fontId="37" fillId="0" borderId="2" xfId="0" applyFont="1" applyBorder="1">
      <alignment vertical="center"/>
    </xf>
    <xf numFmtId="0" fontId="43" fillId="23" borderId="5" xfId="0" applyFont="1" applyFill="1" applyBorder="1" applyAlignment="1">
      <alignment horizontal="center" vertical="center" wrapText="1"/>
    </xf>
    <xf numFmtId="0" fontId="0" fillId="0" borderId="0" xfId="0" applyAlignment="1">
      <alignment vertical="center" wrapText="1"/>
    </xf>
    <xf numFmtId="0" fontId="22" fillId="18" borderId="6" xfId="0" applyFont="1" applyFill="1" applyBorder="1" applyAlignment="1">
      <alignment horizontal="center" vertical="center" wrapText="1"/>
    </xf>
    <xf numFmtId="0" fontId="0" fillId="0" borderId="0" xfId="0" applyAlignment="1">
      <alignment horizontal="center" vertical="center" wrapText="1"/>
    </xf>
    <xf numFmtId="0" fontId="41" fillId="0" borderId="0" xfId="0" applyFont="1" applyAlignment="1">
      <alignment vertical="center" wrapText="1"/>
    </xf>
    <xf numFmtId="0" fontId="41" fillId="0" borderId="0" xfId="0" applyFont="1" applyAlignment="1">
      <alignment horizontal="center" vertical="center" wrapText="1"/>
    </xf>
    <xf numFmtId="41" fontId="41" fillId="0" borderId="2" xfId="94" applyFont="1" applyFill="1" applyBorder="1" applyAlignment="1">
      <alignment horizontal="center" vertical="center"/>
    </xf>
    <xf numFmtId="0" fontId="41" fillId="0" borderId="2" xfId="0" applyFont="1" applyFill="1" applyBorder="1" applyAlignment="1">
      <alignment horizontal="center" vertical="center" wrapText="1"/>
    </xf>
    <xf numFmtId="0" fontId="41" fillId="0" borderId="6" xfId="0" applyFont="1" applyFill="1" applyBorder="1" applyAlignment="1">
      <alignment horizontal="left" vertical="center" wrapText="1" shrinkToFit="1"/>
    </xf>
    <xf numFmtId="0" fontId="41" fillId="0" borderId="7" xfId="0" applyFont="1" applyFill="1" applyBorder="1" applyAlignment="1">
      <alignment horizontal="left" vertical="center" wrapText="1" shrinkToFit="1"/>
    </xf>
    <xf numFmtId="0" fontId="41" fillId="0" borderId="2" xfId="0" applyFont="1" applyFill="1" applyBorder="1" applyAlignment="1">
      <alignment horizontal="center" vertical="center"/>
    </xf>
    <xf numFmtId="0" fontId="37" fillId="0" borderId="2" xfId="0" applyFont="1" applyBorder="1" applyAlignment="1">
      <alignment vertical="center" wrapText="1"/>
    </xf>
    <xf numFmtId="0" fontId="0" fillId="0" borderId="2" xfId="0" applyBorder="1" applyAlignment="1">
      <alignment horizontal="center" vertical="center" wrapText="1"/>
    </xf>
    <xf numFmtId="0" fontId="0" fillId="18" borderId="2" xfId="0" applyFill="1" applyBorder="1" applyAlignment="1">
      <alignment horizontal="center" vertical="center" wrapText="1"/>
    </xf>
    <xf numFmtId="0" fontId="0" fillId="0" borderId="2" xfId="0" applyBorder="1" applyAlignment="1">
      <alignment vertical="center" wrapText="1"/>
    </xf>
    <xf numFmtId="0" fontId="16" fillId="18" borderId="2" xfId="377" applyFont="1" applyFill="1" applyBorder="1" applyAlignment="1">
      <alignment horizontal="center" vertical="center" wrapText="1"/>
    </xf>
    <xf numFmtId="0" fontId="41" fillId="18" borderId="2" xfId="0" applyFont="1" applyFill="1" applyBorder="1" applyAlignment="1">
      <alignment vertical="center" wrapText="1"/>
    </xf>
    <xf numFmtId="0" fontId="41" fillId="0" borderId="2" xfId="0" applyFont="1" applyBorder="1" applyAlignment="1">
      <alignment vertical="center" wrapText="1"/>
    </xf>
    <xf numFmtId="0" fontId="41" fillId="0" borderId="2" xfId="0" applyFont="1" applyBorder="1" applyAlignment="1">
      <alignment horizontal="center" vertical="center" wrapText="1"/>
    </xf>
    <xf numFmtId="0" fontId="41" fillId="0" borderId="0" xfId="0" applyFont="1">
      <alignment vertical="center"/>
    </xf>
    <xf numFmtId="0" fontId="18" fillId="0" borderId="0" xfId="0" applyFont="1" applyBorder="1" applyAlignment="1">
      <alignment vertical="center"/>
    </xf>
    <xf numFmtId="0" fontId="4" fillId="0" borderId="0" xfId="0" applyFont="1" applyBorder="1" applyAlignment="1">
      <alignment vertical="center" wrapText="1"/>
    </xf>
    <xf numFmtId="0" fontId="0" fillId="0" borderId="2" xfId="0" applyBorder="1">
      <alignment vertical="center"/>
    </xf>
    <xf numFmtId="0" fontId="41" fillId="0" borderId="6" xfId="0" applyFont="1" applyFill="1" applyBorder="1" applyAlignment="1">
      <alignment horizontal="left" vertical="center" wrapText="1" shrinkToFit="1"/>
    </xf>
    <xf numFmtId="0" fontId="41" fillId="0" borderId="7" xfId="0" applyFont="1" applyFill="1" applyBorder="1" applyAlignment="1">
      <alignment horizontal="left" vertical="center" wrapText="1" shrinkToFit="1"/>
    </xf>
    <xf numFmtId="0" fontId="44" fillId="0" borderId="6" xfId="1373" applyFont="1" applyFill="1" applyBorder="1" applyAlignment="1">
      <alignment horizontal="left" vertical="center" wrapText="1" shrinkToFit="1"/>
    </xf>
    <xf numFmtId="0" fontId="44" fillId="0" borderId="7" xfId="1373" applyFont="1" applyFill="1" applyBorder="1" applyAlignment="1">
      <alignment horizontal="left" vertical="center" wrapText="1" shrinkToFit="1"/>
    </xf>
    <xf numFmtId="0" fontId="43" fillId="23" borderId="5" xfId="0" applyFont="1" applyFill="1" applyBorder="1" applyAlignment="1">
      <alignment horizontal="center" vertical="center" wrapText="1"/>
    </xf>
    <xf numFmtId="0" fontId="16" fillId="0" borderId="2" xfId="0" applyFont="1" applyFill="1" applyBorder="1" applyAlignment="1">
      <alignment horizontal="center" vertical="center" wrapText="1"/>
    </xf>
    <xf numFmtId="0" fontId="19" fillId="0" borderId="2" xfId="0" applyFont="1" applyFill="1" applyBorder="1" applyAlignment="1">
      <alignment horizontal="center" vertical="center" wrapText="1"/>
    </xf>
    <xf numFmtId="0" fontId="19" fillId="0" borderId="2" xfId="0" applyFont="1" applyFill="1" applyBorder="1" applyAlignment="1">
      <alignment vertical="center" wrapText="1"/>
    </xf>
    <xf numFmtId="0" fontId="37" fillId="0" borderId="2" xfId="0" applyFont="1" applyFill="1" applyBorder="1" applyAlignment="1">
      <alignment vertical="center" wrapText="1"/>
    </xf>
    <xf numFmtId="0" fontId="37" fillId="0" borderId="2" xfId="1400" applyFont="1" applyFill="1" applyBorder="1" applyAlignment="1">
      <alignment vertical="center" wrapText="1"/>
    </xf>
    <xf numFmtId="0" fontId="19" fillId="0" borderId="2" xfId="135" applyFont="1" applyFill="1" applyBorder="1" applyAlignment="1">
      <alignment horizontal="left" vertical="center" wrapText="1"/>
    </xf>
    <xf numFmtId="0" fontId="0" fillId="0" borderId="2" xfId="0" applyFill="1" applyBorder="1">
      <alignment vertical="center"/>
    </xf>
    <xf numFmtId="0" fontId="16" fillId="0" borderId="9" xfId="0" applyFont="1" applyBorder="1" applyAlignment="1">
      <alignment horizontal="center" vertical="center" wrapText="1"/>
    </xf>
    <xf numFmtId="0" fontId="19" fillId="18" borderId="9" xfId="0" applyFont="1" applyFill="1" applyBorder="1" applyAlignment="1">
      <alignment horizontal="center" vertical="center" wrapText="1"/>
    </xf>
    <xf numFmtId="0" fontId="41" fillId="0" borderId="0" xfId="0" applyFont="1" applyAlignment="1">
      <alignment horizontal="justify" vertical="center"/>
    </xf>
    <xf numFmtId="0" fontId="3" fillId="19" borderId="2" xfId="0" applyFont="1" applyFill="1" applyBorder="1" applyAlignment="1">
      <alignment horizontal="center" vertical="center"/>
    </xf>
    <xf numFmtId="0" fontId="8" fillId="22" borderId="2" xfId="0" applyFont="1" applyFill="1" applyBorder="1" applyAlignment="1">
      <alignment horizontal="center" vertical="center" wrapText="1"/>
    </xf>
    <xf numFmtId="0" fontId="41" fillId="0" borderId="0" xfId="0" applyFont="1" applyBorder="1" applyAlignment="1">
      <alignment horizontal="center" vertical="center" wrapText="1"/>
    </xf>
    <xf numFmtId="0" fontId="41" fillId="18" borderId="2" xfId="0" applyFont="1" applyFill="1" applyBorder="1" applyAlignment="1">
      <alignment horizontal="center" vertical="center" wrapText="1"/>
    </xf>
    <xf numFmtId="0" fontId="41" fillId="0" borderId="2" xfId="0" applyFont="1" applyBorder="1">
      <alignment vertical="center"/>
    </xf>
    <xf numFmtId="0" fontId="41" fillId="0" borderId="0" xfId="0" applyFont="1" applyBorder="1" applyAlignment="1">
      <alignment vertical="center" wrapText="1"/>
    </xf>
    <xf numFmtId="0" fontId="50" fillId="0" borderId="2" xfId="0" applyFont="1" applyBorder="1">
      <alignment vertical="center"/>
    </xf>
    <xf numFmtId="0" fontId="41" fillId="0" borderId="2" xfId="0" applyFont="1" applyBorder="1" applyAlignment="1">
      <alignment horizontal="justify" vertical="center"/>
    </xf>
    <xf numFmtId="0" fontId="0" fillId="0" borderId="2" xfId="0" applyFill="1" applyBorder="1" applyAlignment="1">
      <alignment horizontal="center" vertical="center" wrapText="1"/>
    </xf>
    <xf numFmtId="0" fontId="16" fillId="0" borderId="2" xfId="377" applyFont="1" applyFill="1" applyBorder="1" applyAlignment="1">
      <alignment horizontal="center" vertical="center" wrapText="1"/>
    </xf>
    <xf numFmtId="0" fontId="41" fillId="0" borderId="2" xfId="0" applyFont="1" applyFill="1" applyBorder="1" applyAlignment="1">
      <alignment vertical="center" wrapText="1"/>
    </xf>
    <xf numFmtId="0" fontId="0" fillId="0" borderId="2" xfId="0" applyFont="1" applyFill="1" applyBorder="1" applyAlignment="1">
      <alignment horizontal="center" vertical="center" wrapText="1"/>
    </xf>
    <xf numFmtId="0" fontId="0" fillId="0" borderId="2" xfId="0" applyFont="1" applyFill="1" applyBorder="1" applyAlignment="1">
      <alignment horizontal="center" vertical="center"/>
    </xf>
    <xf numFmtId="0" fontId="41" fillId="0" borderId="2" xfId="0" applyFont="1" applyFill="1" applyBorder="1" applyAlignment="1">
      <alignment horizontal="left" vertical="top" wrapText="1"/>
    </xf>
    <xf numFmtId="0" fontId="40" fillId="0" borderId="2" xfId="0" applyFont="1" applyFill="1" applyBorder="1" applyAlignment="1">
      <alignment horizontal="center" vertical="center" wrapText="1"/>
    </xf>
    <xf numFmtId="0" fontId="53" fillId="0" borderId="23" xfId="1420" applyFont="1" applyBorder="1" applyAlignment="1">
      <alignment vertical="center" wrapText="1"/>
    </xf>
    <xf numFmtId="0" fontId="0" fillId="19" borderId="26" xfId="0" applyFill="1" applyBorder="1">
      <alignment vertical="center"/>
    </xf>
    <xf numFmtId="0" fontId="60" fillId="18" borderId="8" xfId="1421" applyFont="1" applyFill="1" applyBorder="1" applyAlignment="1">
      <alignment horizontal="left" vertical="center" wrapText="1" indent="1"/>
    </xf>
    <xf numFmtId="0" fontId="57" fillId="26" borderId="4" xfId="1420" applyFont="1" applyFill="1" applyBorder="1" applyAlignment="1">
      <alignment horizontal="center" vertical="center" wrapText="1"/>
    </xf>
    <xf numFmtId="0" fontId="0" fillId="19" borderId="27" xfId="0" applyFill="1" applyBorder="1">
      <alignment vertical="center"/>
    </xf>
    <xf numFmtId="0" fontId="53" fillId="18" borderId="8" xfId="1421" applyFont="1" applyFill="1" applyBorder="1" applyAlignment="1">
      <alignment horizontal="left" vertical="center" wrapText="1"/>
    </xf>
    <xf numFmtId="0" fontId="57" fillId="26" borderId="2" xfId="1420" applyFont="1" applyFill="1" applyBorder="1" applyAlignment="1">
      <alignment horizontal="center" vertical="center" wrapText="1"/>
    </xf>
    <xf numFmtId="0" fontId="60" fillId="18" borderId="8" xfId="1422" applyFont="1" applyFill="1" applyBorder="1" applyAlignment="1" applyProtection="1">
      <alignment horizontal="left" vertical="center" wrapText="1" indent="1"/>
    </xf>
    <xf numFmtId="0" fontId="55" fillId="18" borderId="8" xfId="1420" applyFont="1" applyFill="1" applyBorder="1" applyAlignment="1">
      <alignment horizontal="left" vertical="center" wrapText="1" indent="1"/>
    </xf>
    <xf numFmtId="0" fontId="62" fillId="18" borderId="8" xfId="1422" applyFont="1" applyFill="1" applyBorder="1" applyAlignment="1" applyProtection="1">
      <alignment horizontal="left" vertical="center" wrapText="1" indent="1"/>
    </xf>
    <xf numFmtId="49" fontId="60" fillId="18" borderId="8" xfId="1422" applyNumberFormat="1" applyFont="1" applyFill="1" applyBorder="1" applyAlignment="1" applyProtection="1">
      <alignment horizontal="left" vertical="center" wrapText="1" indent="1"/>
    </xf>
    <xf numFmtId="0" fontId="63" fillId="18" borderId="8" xfId="1422" applyFont="1" applyFill="1" applyBorder="1" applyAlignment="1" applyProtection="1">
      <alignment horizontal="left" vertical="center" wrapText="1"/>
    </xf>
    <xf numFmtId="0" fontId="60" fillId="0" borderId="8" xfId="1420" applyFont="1" applyBorder="1" applyAlignment="1">
      <alignment vertical="center" wrapText="1"/>
    </xf>
    <xf numFmtId="0" fontId="55" fillId="27" borderId="2" xfId="1420" applyFont="1" applyFill="1" applyBorder="1" applyAlignment="1">
      <alignment horizontal="center" vertical="center" wrapText="1"/>
    </xf>
    <xf numFmtId="0" fontId="60" fillId="0" borderId="8" xfId="1420" applyFont="1" applyBorder="1" applyAlignment="1">
      <alignment horizontal="left" vertical="center" wrapText="1" indent="1"/>
    </xf>
    <xf numFmtId="0" fontId="55" fillId="27" borderId="4" xfId="1420" applyFont="1" applyFill="1" applyBorder="1" applyAlignment="1">
      <alignment horizontal="center" vertical="center" wrapText="1"/>
    </xf>
    <xf numFmtId="0" fontId="55" fillId="28" borderId="2" xfId="1420" applyFont="1" applyFill="1" applyBorder="1" applyAlignment="1">
      <alignment horizontal="center" vertical="center" wrapText="1"/>
    </xf>
    <xf numFmtId="0" fontId="55" fillId="0" borderId="8" xfId="1420" applyFont="1" applyBorder="1" applyAlignment="1">
      <alignment horizontal="left" vertical="center" wrapText="1" indent="1"/>
    </xf>
    <xf numFmtId="0" fontId="55" fillId="29" borderId="2" xfId="1420" applyFont="1" applyFill="1" applyBorder="1" applyAlignment="1">
      <alignment horizontal="center" vertical="center" wrapText="1"/>
    </xf>
    <xf numFmtId="0" fontId="51" fillId="0" borderId="0" xfId="0" applyFont="1">
      <alignment vertical="center"/>
    </xf>
    <xf numFmtId="0" fontId="65" fillId="24" borderId="29" xfId="1420" applyFont="1" applyFill="1" applyBorder="1" applyAlignment="1">
      <alignment horizontal="center" vertical="center"/>
    </xf>
    <xf numFmtId="0" fontId="42" fillId="0" borderId="0" xfId="0" applyFont="1" applyFill="1" applyBorder="1" applyAlignment="1">
      <alignment vertical="center"/>
    </xf>
    <xf numFmtId="0" fontId="0" fillId="0" borderId="4" xfId="0" applyFont="1" applyFill="1" applyBorder="1" applyAlignment="1">
      <alignment horizontal="center" vertical="center"/>
    </xf>
    <xf numFmtId="0" fontId="0" fillId="0" borderId="10" xfId="0" applyFont="1" applyFill="1" applyBorder="1" applyAlignment="1">
      <alignment horizontal="center" vertical="center"/>
    </xf>
    <xf numFmtId="0" fontId="0" fillId="0" borderId="9" xfId="0" applyFont="1" applyFill="1" applyBorder="1" applyAlignment="1">
      <alignment horizontal="center" vertical="center"/>
    </xf>
    <xf numFmtId="0" fontId="41" fillId="0" borderId="4" xfId="0" applyFont="1" applyFill="1" applyBorder="1" applyAlignment="1">
      <alignment horizontal="center" vertical="center" wrapText="1"/>
    </xf>
    <xf numFmtId="0" fontId="41" fillId="0" borderId="10" xfId="0" applyFont="1" applyFill="1" applyBorder="1" applyAlignment="1">
      <alignment horizontal="center" vertical="center" wrapText="1"/>
    </xf>
    <xf numFmtId="0" fontId="41" fillId="0" borderId="11" xfId="0" applyFont="1" applyFill="1" applyBorder="1" applyAlignment="1">
      <alignment horizontal="center" vertical="center" wrapText="1"/>
    </xf>
    <xf numFmtId="0" fontId="41" fillId="0" borderId="6" xfId="0" applyFont="1" applyFill="1" applyBorder="1" applyAlignment="1">
      <alignment horizontal="left" vertical="center" wrapText="1" shrinkToFit="1"/>
    </xf>
    <xf numFmtId="0" fontId="41" fillId="0" borderId="7" xfId="0" applyFont="1" applyFill="1" applyBorder="1" applyAlignment="1">
      <alignment horizontal="left" vertical="center" wrapText="1" shrinkToFit="1"/>
    </xf>
    <xf numFmtId="0" fontId="44" fillId="0" borderId="6" xfId="1373" applyFont="1" applyFill="1" applyBorder="1" applyAlignment="1">
      <alignment horizontal="left" vertical="center" wrapText="1" shrinkToFit="1"/>
    </xf>
    <xf numFmtId="0" fontId="44" fillId="0" borderId="7" xfId="1373" applyFont="1" applyFill="1" applyBorder="1" applyAlignment="1">
      <alignment horizontal="left" vertical="center" wrapText="1" shrinkToFit="1"/>
    </xf>
    <xf numFmtId="0" fontId="43" fillId="23" borderId="5" xfId="0" applyFont="1" applyFill="1" applyBorder="1" applyAlignment="1">
      <alignment horizontal="center" vertical="center" wrapText="1"/>
    </xf>
    <xf numFmtId="41" fontId="41" fillId="0" borderId="4" xfId="94" applyFont="1" applyFill="1" applyBorder="1" applyAlignment="1">
      <alignment horizontal="center" vertical="center" wrapText="1"/>
    </xf>
    <xf numFmtId="41" fontId="41" fillId="0" borderId="10" xfId="94" applyFont="1" applyFill="1" applyBorder="1" applyAlignment="1">
      <alignment horizontal="center" vertical="center" wrapText="1"/>
    </xf>
    <xf numFmtId="41" fontId="41" fillId="0" borderId="9" xfId="94" applyFont="1" applyFill="1" applyBorder="1" applyAlignment="1">
      <alignment horizontal="center" vertical="center" wrapText="1"/>
    </xf>
    <xf numFmtId="0" fontId="48" fillId="0" borderId="7" xfId="1373" applyFont="1" applyFill="1" applyBorder="1" applyAlignment="1">
      <alignment horizontal="left" vertical="center" wrapText="1" shrinkToFit="1"/>
    </xf>
    <xf numFmtId="0" fontId="39" fillId="21" borderId="14" xfId="0" applyFont="1" applyFill="1" applyBorder="1" applyAlignment="1">
      <alignment horizontal="center" vertical="center" wrapText="1"/>
    </xf>
    <xf numFmtId="0" fontId="39" fillId="21" borderId="15" xfId="0" applyFont="1" applyFill="1" applyBorder="1" applyAlignment="1">
      <alignment horizontal="center" vertical="center" wrapText="1"/>
    </xf>
    <xf numFmtId="0" fontId="39" fillId="21" borderId="2" xfId="0" applyFont="1" applyFill="1" applyBorder="1" applyAlignment="1">
      <alignment horizontal="center" vertical="center"/>
    </xf>
    <xf numFmtId="0" fontId="47" fillId="21" borderId="9" xfId="0" applyFont="1" applyFill="1" applyBorder="1" applyAlignment="1">
      <alignment horizontal="center" vertical="center" wrapText="1"/>
    </xf>
    <xf numFmtId="0" fontId="47" fillId="21" borderId="2" xfId="0" applyFont="1" applyFill="1" applyBorder="1" applyAlignment="1">
      <alignment horizontal="center" vertical="center" wrapText="1"/>
    </xf>
    <xf numFmtId="0" fontId="39" fillId="22" borderId="6" xfId="0" applyFont="1" applyFill="1" applyBorder="1" applyAlignment="1">
      <alignment horizontal="center" vertical="center" wrapText="1"/>
    </xf>
    <xf numFmtId="0" fontId="39" fillId="22" borderId="7" xfId="0" applyFont="1" applyFill="1" applyBorder="1" applyAlignment="1">
      <alignment horizontal="center" vertical="center" wrapText="1"/>
    </xf>
    <xf numFmtId="0" fontId="39" fillId="19" borderId="2" xfId="0" applyFont="1" applyFill="1" applyBorder="1" applyAlignment="1">
      <alignment horizontal="center" vertical="center"/>
    </xf>
    <xf numFmtId="0" fontId="39" fillId="13" borderId="12" xfId="0" applyFont="1" applyFill="1" applyBorder="1" applyAlignment="1">
      <alignment horizontal="center" vertical="center"/>
    </xf>
    <xf numFmtId="0" fontId="39" fillId="13" borderId="16" xfId="0" applyFont="1" applyFill="1" applyBorder="1" applyAlignment="1">
      <alignment horizontal="center" vertical="center"/>
    </xf>
    <xf numFmtId="0" fontId="39" fillId="13" borderId="13" xfId="0" applyFont="1" applyFill="1" applyBorder="1" applyAlignment="1">
      <alignment horizontal="center" vertical="center"/>
    </xf>
    <xf numFmtId="0" fontId="39" fillId="13" borderId="17" xfId="0" applyFont="1" applyFill="1" applyBorder="1" applyAlignment="1">
      <alignment horizontal="center" vertical="center"/>
    </xf>
    <xf numFmtId="0" fontId="39" fillId="13" borderId="0" xfId="0" applyFont="1" applyFill="1" applyBorder="1" applyAlignment="1">
      <alignment horizontal="center" vertical="center"/>
    </xf>
    <xf numFmtId="0" fontId="39" fillId="13" borderId="14" xfId="0" applyFont="1" applyFill="1" applyBorder="1" applyAlignment="1">
      <alignment horizontal="center" vertical="center"/>
    </xf>
    <xf numFmtId="0" fontId="39" fillId="13" borderId="18" xfId="0" applyFont="1" applyFill="1" applyBorder="1" applyAlignment="1">
      <alignment horizontal="center" vertical="center"/>
    </xf>
    <xf numFmtId="0" fontId="39" fillId="13" borderId="3" xfId="0" applyFont="1" applyFill="1" applyBorder="1" applyAlignment="1">
      <alignment horizontal="center" vertical="center"/>
    </xf>
    <xf numFmtId="0" fontId="39" fillId="13" borderId="15" xfId="0" applyFont="1" applyFill="1" applyBorder="1" applyAlignment="1">
      <alignment horizontal="center" vertical="center"/>
    </xf>
    <xf numFmtId="0" fontId="39" fillId="19" borderId="17" xfId="0" applyFont="1" applyFill="1" applyBorder="1" applyAlignment="1">
      <alignment horizontal="center" vertical="center"/>
    </xf>
    <xf numFmtId="0" fontId="39" fillId="19" borderId="0" xfId="0" applyFont="1" applyFill="1" applyBorder="1" applyAlignment="1">
      <alignment horizontal="center" vertical="center"/>
    </xf>
    <xf numFmtId="0" fontId="39" fillId="21" borderId="4" xfId="0" applyFont="1" applyFill="1" applyBorder="1" applyAlignment="1">
      <alignment horizontal="center" vertical="center" wrapText="1"/>
    </xf>
    <xf numFmtId="0" fontId="39" fillId="21" borderId="9" xfId="0" applyFont="1" applyFill="1" applyBorder="1" applyAlignment="1">
      <alignment horizontal="center" vertical="center" wrapText="1"/>
    </xf>
    <xf numFmtId="0" fontId="39" fillId="22" borderId="6" xfId="0" applyFont="1" applyFill="1" applyBorder="1" applyAlignment="1">
      <alignment horizontal="center" vertical="center"/>
    </xf>
    <xf numFmtId="0" fontId="39" fillId="22" borderId="7" xfId="0" applyFont="1" applyFill="1" applyBorder="1" applyAlignment="1">
      <alignment horizontal="center" vertical="center"/>
    </xf>
    <xf numFmtId="0" fontId="39" fillId="22" borderId="2" xfId="0" applyFont="1" applyFill="1" applyBorder="1" applyAlignment="1">
      <alignment horizontal="center" vertical="center"/>
    </xf>
    <xf numFmtId="0" fontId="3" fillId="22" borderId="2" xfId="0" applyFont="1" applyFill="1" applyBorder="1" applyAlignment="1">
      <alignment horizontal="center" vertical="center"/>
    </xf>
    <xf numFmtId="0" fontId="30" fillId="21" borderId="2" xfId="0" applyFont="1" applyFill="1" applyBorder="1" applyAlignment="1">
      <alignment horizontal="center" vertical="center" wrapText="1"/>
    </xf>
    <xf numFmtId="0" fontId="30" fillId="25" borderId="2" xfId="0" applyFont="1" applyFill="1" applyBorder="1" applyAlignment="1">
      <alignment horizontal="center" vertical="center" wrapText="1"/>
    </xf>
    <xf numFmtId="0" fontId="18" fillId="14" borderId="2" xfId="0" applyFont="1" applyFill="1" applyBorder="1" applyAlignment="1">
      <alignment horizontal="center" vertical="center"/>
    </xf>
    <xf numFmtId="0" fontId="18" fillId="22" borderId="2" xfId="0" applyFont="1" applyFill="1" applyBorder="1" applyAlignment="1">
      <alignment horizontal="center" vertical="center"/>
    </xf>
    <xf numFmtId="0" fontId="3" fillId="22" borderId="2" xfId="0" applyFont="1" applyFill="1" applyBorder="1" applyAlignment="1">
      <alignment horizontal="center" vertical="center" wrapText="1"/>
    </xf>
    <xf numFmtId="0" fontId="55" fillId="19" borderId="19" xfId="1420" applyFont="1" applyFill="1" applyBorder="1" applyAlignment="1">
      <alignment horizontal="center" vertical="center" wrapText="1"/>
    </xf>
    <xf numFmtId="0" fontId="55" fillId="19" borderId="20" xfId="1420" applyFont="1" applyFill="1" applyBorder="1" applyAlignment="1">
      <alignment horizontal="center" vertical="center" wrapText="1"/>
    </xf>
    <xf numFmtId="0" fontId="55" fillId="27" borderId="4" xfId="1420" applyFont="1" applyFill="1" applyBorder="1" applyAlignment="1">
      <alignment horizontal="center" vertical="center" wrapText="1"/>
    </xf>
    <xf numFmtId="0" fontId="55" fillId="27" borderId="10" xfId="1420" applyFont="1" applyFill="1" applyBorder="1" applyAlignment="1">
      <alignment horizontal="center" vertical="center" wrapText="1"/>
    </xf>
    <xf numFmtId="0" fontId="66" fillId="0" borderId="0" xfId="0" applyFont="1" applyFill="1" applyBorder="1" applyAlignment="1">
      <alignment horizontal="left" vertical="center"/>
    </xf>
    <xf numFmtId="0" fontId="65" fillId="24" borderId="31" xfId="1420" applyFont="1" applyFill="1" applyBorder="1" applyAlignment="1">
      <alignment horizontal="center" vertical="center"/>
    </xf>
    <xf numFmtId="0" fontId="65" fillId="24" borderId="30" xfId="1420" applyFont="1" applyFill="1" applyBorder="1" applyAlignment="1">
      <alignment horizontal="center" vertical="center"/>
    </xf>
    <xf numFmtId="0" fontId="55" fillId="19" borderId="28" xfId="1420" applyFont="1" applyFill="1" applyBorder="1" applyAlignment="1">
      <alignment horizontal="center" vertical="center" wrapText="1"/>
    </xf>
    <xf numFmtId="0" fontId="55" fillId="29" borderId="2" xfId="1420" applyFont="1" applyFill="1" applyBorder="1" applyAlignment="1">
      <alignment horizontal="center" vertical="center" wrapText="1"/>
    </xf>
    <xf numFmtId="0" fontId="55" fillId="29" borderId="4" xfId="1420" applyFont="1" applyFill="1" applyBorder="1" applyAlignment="1">
      <alignment horizontal="center" vertical="center" wrapText="1"/>
    </xf>
    <xf numFmtId="0" fontId="55" fillId="29" borderId="10" xfId="1420" applyFont="1" applyFill="1" applyBorder="1" applyAlignment="1">
      <alignment horizontal="center" vertical="center" wrapText="1"/>
    </xf>
    <xf numFmtId="0" fontId="55" fillId="29" borderId="2" xfId="1420" applyFont="1" applyFill="1" applyBorder="1" applyAlignment="1">
      <alignment horizontal="center" vertical="center"/>
    </xf>
    <xf numFmtId="0" fontId="55" fillId="28" borderId="2" xfId="1420" applyFont="1" applyFill="1" applyBorder="1" applyAlignment="1">
      <alignment horizontal="center" vertical="center"/>
    </xf>
    <xf numFmtId="0" fontId="56" fillId="26" borderId="25" xfId="1420" applyFont="1" applyFill="1" applyBorder="1" applyAlignment="1">
      <alignment horizontal="center" vertical="center" wrapText="1"/>
    </xf>
    <xf numFmtId="0" fontId="55" fillId="26" borderId="24" xfId="1420" applyFont="1" applyFill="1" applyBorder="1" applyAlignment="1">
      <alignment horizontal="center" vertical="center" wrapText="1"/>
    </xf>
    <xf numFmtId="0" fontId="55" fillId="27" borderId="2" xfId="1420" applyFont="1" applyFill="1" applyBorder="1" applyAlignment="1">
      <alignment horizontal="center" vertical="center" wrapText="1"/>
    </xf>
    <xf numFmtId="0" fontId="64" fillId="19" borderId="19" xfId="0" applyFont="1" applyFill="1" applyBorder="1" applyAlignment="1">
      <alignment horizontal="center" vertical="center"/>
    </xf>
    <xf numFmtId="0" fontId="0" fillId="19" borderId="20" xfId="0" applyFill="1" applyBorder="1" applyAlignment="1">
      <alignment horizontal="center" vertical="center"/>
    </xf>
    <xf numFmtId="0" fontId="57" fillId="26" borderId="4" xfId="1420" applyFont="1" applyFill="1" applyBorder="1" applyAlignment="1">
      <alignment horizontal="center" vertical="center" wrapText="1"/>
    </xf>
    <xf numFmtId="0" fontId="57" fillId="26" borderId="10" xfId="1420" applyFont="1" applyFill="1" applyBorder="1" applyAlignment="1">
      <alignment horizontal="center" vertical="center" wrapText="1"/>
    </xf>
    <xf numFmtId="0" fontId="57" fillId="26" borderId="9" xfId="1420" applyFont="1" applyFill="1" applyBorder="1" applyAlignment="1">
      <alignment horizontal="center" vertical="center" wrapText="1"/>
    </xf>
    <xf numFmtId="0" fontId="3" fillId="19" borderId="2" xfId="0" applyFont="1" applyFill="1" applyBorder="1" applyAlignment="1">
      <alignment horizontal="center" vertical="center" wrapText="1"/>
    </xf>
    <xf numFmtId="0" fontId="3" fillId="19" borderId="2" xfId="0" applyFont="1" applyFill="1" applyBorder="1" applyAlignment="1">
      <alignment horizontal="center" vertical="center"/>
    </xf>
    <xf numFmtId="0" fontId="3" fillId="19" borderId="4" xfId="0" applyFont="1" applyFill="1" applyBorder="1" applyAlignment="1">
      <alignment horizontal="center" vertical="center" wrapText="1"/>
    </xf>
    <xf numFmtId="0" fontId="3" fillId="19" borderId="9" xfId="0" applyFont="1" applyFill="1" applyBorder="1" applyAlignment="1">
      <alignment horizontal="center" vertical="center"/>
    </xf>
    <xf numFmtId="0" fontId="4" fillId="0" borderId="0" xfId="0" applyFont="1" applyAlignment="1">
      <alignment horizontal="left" vertical="center"/>
    </xf>
    <xf numFmtId="0" fontId="3" fillId="19" borderId="9" xfId="0" applyFont="1" applyFill="1" applyBorder="1" applyAlignment="1">
      <alignment horizontal="center" vertical="center" wrapText="1"/>
    </xf>
    <xf numFmtId="0" fontId="3" fillId="19" borderId="4" xfId="0" applyFont="1" applyFill="1" applyBorder="1" applyAlignment="1">
      <alignment horizontal="center" vertical="center"/>
    </xf>
    <xf numFmtId="0" fontId="8" fillId="22" borderId="2" xfId="0" applyFont="1" applyFill="1" applyBorder="1" applyAlignment="1">
      <alignment horizontal="center" vertical="center" wrapText="1"/>
    </xf>
    <xf numFmtId="0" fontId="4" fillId="0" borderId="3" xfId="120" applyFont="1" applyBorder="1" applyAlignment="1">
      <alignment horizontal="left" vertical="center" wrapText="1"/>
    </xf>
    <xf numFmtId="0" fontId="41" fillId="0" borderId="0" xfId="0" applyFont="1" applyBorder="1" applyAlignment="1">
      <alignment horizontal="center" vertical="center" wrapText="1"/>
    </xf>
    <xf numFmtId="0" fontId="41" fillId="21" borderId="2" xfId="0" applyFont="1" applyFill="1" applyBorder="1" applyAlignment="1">
      <alignment horizontal="center" vertical="center" wrapText="1"/>
    </xf>
    <xf numFmtId="0" fontId="41" fillId="18" borderId="2" xfId="0" applyFont="1" applyFill="1" applyBorder="1" applyAlignment="1">
      <alignment horizontal="center" vertical="center" wrapText="1"/>
    </xf>
  </cellXfs>
  <cellStyles count="1423">
    <cellStyle name="??&amp;O?&amp;H?_x0008_??_x000f__x0001__x0001_" xfId="1"/>
    <cellStyle name="??&amp;O?&amp;H?_x0008_??_x000f__x0001__x0001_ 2" xfId="2"/>
    <cellStyle name="20% - 강조색1 2 2" xfId="3"/>
    <cellStyle name="20% - 강조색1 2 3" xfId="4"/>
    <cellStyle name="20% - 강조색1 2 4" xfId="5"/>
    <cellStyle name="20% - 강조색1 3" xfId="6"/>
    <cellStyle name="20% - 강조색1 4" xfId="7"/>
    <cellStyle name="20% - 강조색1 5" xfId="8"/>
    <cellStyle name="20% - 강조색2 2 2" xfId="9"/>
    <cellStyle name="20% - 강조색2 2 3" xfId="10"/>
    <cellStyle name="20% - 강조색2 2 4" xfId="11"/>
    <cellStyle name="20% - 강조색2 3" xfId="12"/>
    <cellStyle name="20% - 강조색2 4" xfId="13"/>
    <cellStyle name="20% - 강조색2 5" xfId="14"/>
    <cellStyle name="20% - 강조색3 2 2" xfId="15"/>
    <cellStyle name="20% - 강조색3 2 3" xfId="16"/>
    <cellStyle name="20% - 강조색3 2 4" xfId="17"/>
    <cellStyle name="20% - 강조색3 3" xfId="18"/>
    <cellStyle name="20% - 강조색3 4" xfId="19"/>
    <cellStyle name="20% - 강조색3 5" xfId="20"/>
    <cellStyle name="20% - 강조색4 2 2" xfId="21"/>
    <cellStyle name="20% - 강조색4 2 3" xfId="22"/>
    <cellStyle name="20% - 강조색4 2 4" xfId="23"/>
    <cellStyle name="20% - 강조색4 3" xfId="24"/>
    <cellStyle name="20% - 강조색4 4" xfId="25"/>
    <cellStyle name="20% - 강조색4 5" xfId="26"/>
    <cellStyle name="20% - 강조색5 2 2" xfId="27"/>
    <cellStyle name="20% - 강조색5 2 3" xfId="28"/>
    <cellStyle name="20% - 강조색5 2 4" xfId="29"/>
    <cellStyle name="20% - 강조색5 3" xfId="30"/>
    <cellStyle name="20% - 강조색5 4" xfId="31"/>
    <cellStyle name="20% - 강조색5 5" xfId="32"/>
    <cellStyle name="20% - 강조색6 2 2" xfId="33"/>
    <cellStyle name="20% - 강조색6 2 3" xfId="34"/>
    <cellStyle name="20% - 강조색6 2 4" xfId="35"/>
    <cellStyle name="20% - 강조색6 3" xfId="36"/>
    <cellStyle name="20% - 강조색6 4" xfId="37"/>
    <cellStyle name="20% - 강조색6 5" xfId="38"/>
    <cellStyle name="40% - 강조색1 2 2" xfId="39"/>
    <cellStyle name="40% - 강조색1 2 3" xfId="40"/>
    <cellStyle name="40% - 강조색1 2 4" xfId="41"/>
    <cellStyle name="40% - 강조색1 3" xfId="42"/>
    <cellStyle name="40% - 강조색1 4" xfId="43"/>
    <cellStyle name="40% - 강조색1 5" xfId="44"/>
    <cellStyle name="40% - 강조색2 2 2" xfId="45"/>
    <cellStyle name="40% - 강조색2 2 3" xfId="46"/>
    <cellStyle name="40% - 강조색2 2 4" xfId="47"/>
    <cellStyle name="40% - 강조색2 3" xfId="48"/>
    <cellStyle name="40% - 강조색2 4" xfId="49"/>
    <cellStyle name="40% - 강조색2 5" xfId="50"/>
    <cellStyle name="40% - 강조색3 2 2" xfId="51"/>
    <cellStyle name="40% - 강조색3 2 3" xfId="52"/>
    <cellStyle name="40% - 강조색3 2 4" xfId="53"/>
    <cellStyle name="40% - 강조색3 3" xfId="54"/>
    <cellStyle name="40% - 강조색3 4" xfId="55"/>
    <cellStyle name="40% - 강조색3 5" xfId="56"/>
    <cellStyle name="40% - 강조색4 2 2" xfId="57"/>
    <cellStyle name="40% - 강조색4 2 3" xfId="58"/>
    <cellStyle name="40% - 강조색4 2 4" xfId="59"/>
    <cellStyle name="40% - 강조색4 3" xfId="60"/>
    <cellStyle name="40% - 강조색4 4" xfId="61"/>
    <cellStyle name="40% - 강조색4 5" xfId="62"/>
    <cellStyle name="40% - 강조색5 2 2" xfId="63"/>
    <cellStyle name="40% - 강조색5 2 3" xfId="64"/>
    <cellStyle name="40% - 강조색5 2 4" xfId="65"/>
    <cellStyle name="40% - 강조색5 3" xfId="66"/>
    <cellStyle name="40% - 강조색5 4" xfId="67"/>
    <cellStyle name="40% - 강조색5 5" xfId="68"/>
    <cellStyle name="40% - 강조색6 2 2" xfId="69"/>
    <cellStyle name="40% - 강조색6 2 3" xfId="70"/>
    <cellStyle name="40% - 강조색6 2 4" xfId="71"/>
    <cellStyle name="40% - 강조색6 3" xfId="72"/>
    <cellStyle name="40% - 강조색6 4" xfId="73"/>
    <cellStyle name="40% - 강조색6 5" xfId="74"/>
    <cellStyle name="Comma [0]_ SG&amp;A Bridge " xfId="1415"/>
    <cellStyle name="Comma_ SG&amp;A Bridge " xfId="1416"/>
    <cellStyle name="Currency [0]_ SG&amp;A Bridge " xfId="1417"/>
    <cellStyle name="Currency_ SG&amp;A Bridge " xfId="1418"/>
    <cellStyle name="Normal_ SG&amp;A Bridge " xfId="1419"/>
    <cellStyle name="동수" xfId="75"/>
    <cellStyle name="동수 2" xfId="76"/>
    <cellStyle name="똿뗦먛귟 [0.00]_PRODUCT DETAIL Q1" xfId="77"/>
    <cellStyle name="똿뗦먛귟_PRODUCT DETAIL Q1" xfId="78"/>
    <cellStyle name="메모 2" xfId="79"/>
    <cellStyle name="메모 2 2" xfId="80"/>
    <cellStyle name="메모 2 3" xfId="81"/>
    <cellStyle name="메모 2 4" xfId="82"/>
    <cellStyle name="메모 3" xfId="83"/>
    <cellStyle name="메모 3 2" xfId="84"/>
    <cellStyle name="메모 4" xfId="85"/>
    <cellStyle name="메모 5" xfId="86"/>
    <cellStyle name="믅됞 [0.00]_PRODUCT DETAIL Q1" xfId="87"/>
    <cellStyle name="믅됞_PRODUCT DETAIL Q1" xfId="88"/>
    <cellStyle name="백분율 2" xfId="89"/>
    <cellStyle name="백분율 2 2" xfId="90"/>
    <cellStyle name="백분율 4 2" xfId="91"/>
    <cellStyle name="뷭?_BOOKSHIP" xfId="92"/>
    <cellStyle name="쉼표 [0] 2" xfId="93"/>
    <cellStyle name="쉼표 [0] 2 2" xfId="94"/>
    <cellStyle name="쉼표 [0] 2 3" xfId="95"/>
    <cellStyle name="쉼표 [0] 3" xfId="96"/>
    <cellStyle name="쉼표 [0] 4" xfId="97"/>
    <cellStyle name="쉼표 [0] 5" xfId="98"/>
    <cellStyle name="쉼표 [0] 7" xfId="99"/>
    <cellStyle name="쉼표 [0] 7 2" xfId="100"/>
    <cellStyle name="쉼표 [0] 7 3" xfId="101"/>
    <cellStyle name="쉼표 [0] 7 4" xfId="102"/>
    <cellStyle name="쉼표 [0] 7 5" xfId="103"/>
    <cellStyle name="쉼표 2" xfId="104"/>
    <cellStyle name="쉼표 2 2" xfId="105"/>
    <cellStyle name="쉼표 2 3" xfId="106"/>
    <cellStyle name="쉼표 2 4" xfId="107"/>
    <cellStyle name="쉼표 3" xfId="108"/>
    <cellStyle name="쉼표 3 2" xfId="109"/>
    <cellStyle name="쉼표 3 3" xfId="110"/>
    <cellStyle name="스타일 1" xfId="111"/>
    <cellStyle name="좋음 2" xfId="112"/>
    <cellStyle name="출력 2" xfId="113"/>
    <cellStyle name="출력 3" xfId="114"/>
    <cellStyle name="콤마 [0]_1.기안을지" xfId="115"/>
    <cellStyle name="콤마_1.기안을지" xfId="116"/>
    <cellStyle name="통화 [0] 2" xfId="117"/>
    <cellStyle name="통화 [0] 2 2" xfId="118"/>
    <cellStyle name="통화 [0] 3" xfId="119"/>
    <cellStyle name="표준" xfId="0" builtinId="0"/>
    <cellStyle name="표준 10" xfId="120"/>
    <cellStyle name="표준 10 10" xfId="121"/>
    <cellStyle name="표준 10 10 2" xfId="122"/>
    <cellStyle name="표준 10 11" xfId="123"/>
    <cellStyle name="표준 10 11 2" xfId="124"/>
    <cellStyle name="표준 10 12" xfId="125"/>
    <cellStyle name="표준 10 12 2" xfId="126"/>
    <cellStyle name="표준 10 13" xfId="127"/>
    <cellStyle name="표준 10 13 2" xfId="128"/>
    <cellStyle name="표준 10 14" xfId="129"/>
    <cellStyle name="표준 10 15" xfId="130"/>
    <cellStyle name="표준 10 16" xfId="131"/>
    <cellStyle name="표준 10 17" xfId="132"/>
    <cellStyle name="표준 10 18" xfId="133"/>
    <cellStyle name="표준 10 19" xfId="134"/>
    <cellStyle name="표준 10 2" xfId="135"/>
    <cellStyle name="표준 10 2 2" xfId="136"/>
    <cellStyle name="표준 10 20" xfId="137"/>
    <cellStyle name="표준 10 3" xfId="138"/>
    <cellStyle name="표준 10 4" xfId="139"/>
    <cellStyle name="표준 10 5" xfId="140"/>
    <cellStyle name="표준 10 6" xfId="141"/>
    <cellStyle name="표준 10 7" xfId="142"/>
    <cellStyle name="표준 10 8" xfId="143"/>
    <cellStyle name="표준 10 8 2" xfId="144"/>
    <cellStyle name="표준 10 9" xfId="145"/>
    <cellStyle name="표준 10 9 2" xfId="146"/>
    <cellStyle name="표준 11" xfId="147"/>
    <cellStyle name="표준 11 10" xfId="148"/>
    <cellStyle name="표준 11 11" xfId="149"/>
    <cellStyle name="표준 11 12" xfId="150"/>
    <cellStyle name="표준 11 13" xfId="151"/>
    <cellStyle name="표준 11 14" xfId="152"/>
    <cellStyle name="표준 11 15" xfId="153"/>
    <cellStyle name="표준 11 16" xfId="154"/>
    <cellStyle name="표준 11 17" xfId="155"/>
    <cellStyle name="표준 11 18" xfId="156"/>
    <cellStyle name="표준 11 19" xfId="157"/>
    <cellStyle name="표준 11 2" xfId="158"/>
    <cellStyle name="표준 11 2 2" xfId="159"/>
    <cellStyle name="표준 11 20" xfId="160"/>
    <cellStyle name="표준 11 3" xfId="161"/>
    <cellStyle name="표준 11 4" xfId="162"/>
    <cellStyle name="표준 11 5" xfId="163"/>
    <cellStyle name="표준 11 6" xfId="164"/>
    <cellStyle name="표준 11 7" xfId="165"/>
    <cellStyle name="표준 11 8" xfId="166"/>
    <cellStyle name="표준 11 9" xfId="167"/>
    <cellStyle name="표준 12" xfId="168"/>
    <cellStyle name="표준 12 10" xfId="169"/>
    <cellStyle name="표준 12 10 2" xfId="170"/>
    <cellStyle name="표준 12 11" xfId="171"/>
    <cellStyle name="표준 12 11 2" xfId="172"/>
    <cellStyle name="표준 12 12" xfId="173"/>
    <cellStyle name="표준 12 12 2" xfId="174"/>
    <cellStyle name="표준 12 13" xfId="175"/>
    <cellStyle name="표준 12 13 2" xfId="176"/>
    <cellStyle name="표준 12 14" xfId="177"/>
    <cellStyle name="표준 12 14 2" xfId="178"/>
    <cellStyle name="표준 12 15" xfId="179"/>
    <cellStyle name="표준 12 15 2" xfId="180"/>
    <cellStyle name="표준 12 16" xfId="181"/>
    <cellStyle name="표준 12 16 2" xfId="182"/>
    <cellStyle name="표준 12 17" xfId="183"/>
    <cellStyle name="표준 12 18" xfId="184"/>
    <cellStyle name="표준 12 19" xfId="185"/>
    <cellStyle name="표준 12 2" xfId="186"/>
    <cellStyle name="표준 12 2 2" xfId="187"/>
    <cellStyle name="표준 12 20" xfId="188"/>
    <cellStyle name="표준 12 3" xfId="189"/>
    <cellStyle name="표준 12 4" xfId="190"/>
    <cellStyle name="표준 12 5" xfId="191"/>
    <cellStyle name="표준 12 5 2" xfId="192"/>
    <cellStyle name="표준 12 6" xfId="193"/>
    <cellStyle name="표준 12 6 2" xfId="194"/>
    <cellStyle name="표준 12 7" xfId="195"/>
    <cellStyle name="표준 12 7 2" xfId="196"/>
    <cellStyle name="표준 12 8" xfId="197"/>
    <cellStyle name="표준 12 8 2" xfId="198"/>
    <cellStyle name="표준 12 9" xfId="199"/>
    <cellStyle name="표준 12 9 2" xfId="200"/>
    <cellStyle name="표준 13" xfId="201"/>
    <cellStyle name="표준 13 10" xfId="202"/>
    <cellStyle name="표준 13 10 2" xfId="203"/>
    <cellStyle name="표준 13 11" xfId="204"/>
    <cellStyle name="표준 13 11 2" xfId="205"/>
    <cellStyle name="표준 13 12" xfId="206"/>
    <cellStyle name="표준 13 12 2" xfId="207"/>
    <cellStyle name="표준 13 13" xfId="208"/>
    <cellStyle name="표준 13 13 2" xfId="209"/>
    <cellStyle name="표준 13 14" xfId="210"/>
    <cellStyle name="표준 13 14 2" xfId="211"/>
    <cellStyle name="표준 13 15" xfId="212"/>
    <cellStyle name="표준 13 15 2" xfId="213"/>
    <cellStyle name="표준 13 16" xfId="214"/>
    <cellStyle name="표준 13 16 2" xfId="215"/>
    <cellStyle name="표준 13 17" xfId="216"/>
    <cellStyle name="표준 13 18" xfId="217"/>
    <cellStyle name="표준 13 19" xfId="218"/>
    <cellStyle name="표준 13 2" xfId="219"/>
    <cellStyle name="표준 13 20" xfId="220"/>
    <cellStyle name="표준 13 3" xfId="221"/>
    <cellStyle name="표준 13 4" xfId="222"/>
    <cellStyle name="표준 13 5" xfId="223"/>
    <cellStyle name="표준 13 6" xfId="224"/>
    <cellStyle name="표준 13 6 2" xfId="225"/>
    <cellStyle name="표준 13 7" xfId="226"/>
    <cellStyle name="표준 13 7 2" xfId="227"/>
    <cellStyle name="표준 13 8" xfId="228"/>
    <cellStyle name="표준 13 8 2" xfId="229"/>
    <cellStyle name="표준 13 9" xfId="230"/>
    <cellStyle name="표준 13 9 2" xfId="231"/>
    <cellStyle name="표준 14" xfId="232"/>
    <cellStyle name="표준 14 10" xfId="233"/>
    <cellStyle name="표준 14 11" xfId="234"/>
    <cellStyle name="표준 14 12" xfId="235"/>
    <cellStyle name="표준 14 13" xfId="236"/>
    <cellStyle name="표준 14 14" xfId="237"/>
    <cellStyle name="표준 14 15" xfId="238"/>
    <cellStyle name="표준 14 16" xfId="239"/>
    <cellStyle name="표준 14 17" xfId="240"/>
    <cellStyle name="표준 14 18" xfId="241"/>
    <cellStyle name="표준 14 19" xfId="242"/>
    <cellStyle name="표준 14 2" xfId="243"/>
    <cellStyle name="표준 14 2 2" xfId="244"/>
    <cellStyle name="표준 14 20" xfId="245"/>
    <cellStyle name="표준 14 3" xfId="246"/>
    <cellStyle name="표준 14 3 2" xfId="247"/>
    <cellStyle name="표준 14 4" xfId="248"/>
    <cellStyle name="표준 14 4 2" xfId="249"/>
    <cellStyle name="표준 14 5" xfId="250"/>
    <cellStyle name="표준 14 5 2" xfId="251"/>
    <cellStyle name="표준 14 6" xfId="252"/>
    <cellStyle name="표준 14 6 2" xfId="253"/>
    <cellStyle name="표준 14 7" xfId="254"/>
    <cellStyle name="표준 14 7 2" xfId="255"/>
    <cellStyle name="표준 14 8" xfId="256"/>
    <cellStyle name="표준 14 9" xfId="257"/>
    <cellStyle name="표준 15" xfId="258"/>
    <cellStyle name="표준 15 10" xfId="259"/>
    <cellStyle name="표준 15 11" xfId="260"/>
    <cellStyle name="표준 15 12" xfId="261"/>
    <cellStyle name="표준 15 13" xfId="262"/>
    <cellStyle name="표준 15 14" xfId="263"/>
    <cellStyle name="표준 15 15" xfId="264"/>
    <cellStyle name="표준 15 16" xfId="265"/>
    <cellStyle name="표준 15 17" xfId="266"/>
    <cellStyle name="표준 15 18" xfId="267"/>
    <cellStyle name="표준 15 19" xfId="268"/>
    <cellStyle name="표준 15 2" xfId="269"/>
    <cellStyle name="표준 15 20" xfId="270"/>
    <cellStyle name="표준 15 3" xfId="271"/>
    <cellStyle name="표준 15 4" xfId="272"/>
    <cellStyle name="표준 15 5" xfId="273"/>
    <cellStyle name="표준 15 6" xfId="274"/>
    <cellStyle name="표준 15 7" xfId="275"/>
    <cellStyle name="표준 15 8" xfId="276"/>
    <cellStyle name="표준 15 9" xfId="277"/>
    <cellStyle name="표준 16" xfId="278"/>
    <cellStyle name="표준 16 10" xfId="279"/>
    <cellStyle name="표준 16 11" xfId="280"/>
    <cellStyle name="표준 16 12" xfId="281"/>
    <cellStyle name="표준 16 13" xfId="282"/>
    <cellStyle name="표준 16 14" xfId="283"/>
    <cellStyle name="표준 16 15" xfId="284"/>
    <cellStyle name="표준 16 16" xfId="285"/>
    <cellStyle name="표준 16 2" xfId="286"/>
    <cellStyle name="표준 16 3" xfId="287"/>
    <cellStyle name="표준 16 4" xfId="288"/>
    <cellStyle name="표준 16 5" xfId="289"/>
    <cellStyle name="표준 16 6" xfId="290"/>
    <cellStyle name="표준 16 7" xfId="291"/>
    <cellStyle name="표준 16 8" xfId="292"/>
    <cellStyle name="표준 16 9" xfId="293"/>
    <cellStyle name="표준 17" xfId="294"/>
    <cellStyle name="표준 17 10" xfId="295"/>
    <cellStyle name="표준 17 11" xfId="296"/>
    <cellStyle name="표준 17 12" xfId="297"/>
    <cellStyle name="표준 17 13" xfId="298"/>
    <cellStyle name="표준 17 14" xfId="299"/>
    <cellStyle name="표준 17 15" xfId="300"/>
    <cellStyle name="표준 17 16" xfId="301"/>
    <cellStyle name="표준 17 17" xfId="302"/>
    <cellStyle name="표준 17 18" xfId="303"/>
    <cellStyle name="표준 17 19" xfId="304"/>
    <cellStyle name="표준 17 2" xfId="305"/>
    <cellStyle name="표준 17 20" xfId="306"/>
    <cellStyle name="표준 17 3" xfId="307"/>
    <cellStyle name="표준 17 4" xfId="308"/>
    <cellStyle name="표준 17 5" xfId="309"/>
    <cellStyle name="표준 17 6" xfId="310"/>
    <cellStyle name="표준 17 7" xfId="311"/>
    <cellStyle name="표준 17 8" xfId="312"/>
    <cellStyle name="표준 17 9" xfId="313"/>
    <cellStyle name="표준 18" xfId="314"/>
    <cellStyle name="표준 18 10" xfId="315"/>
    <cellStyle name="표준 18 11" xfId="316"/>
    <cellStyle name="표준 18 12" xfId="317"/>
    <cellStyle name="표준 18 13" xfId="318"/>
    <cellStyle name="표준 18 14" xfId="319"/>
    <cellStyle name="표준 18 15" xfId="320"/>
    <cellStyle name="표준 18 16" xfId="321"/>
    <cellStyle name="표준 18 17" xfId="322"/>
    <cellStyle name="표준 18 18" xfId="323"/>
    <cellStyle name="표준 18 19" xfId="324"/>
    <cellStyle name="표준 18 2" xfId="325"/>
    <cellStyle name="표준 18 20" xfId="326"/>
    <cellStyle name="표준 18 3" xfId="327"/>
    <cellStyle name="표준 18 4" xfId="328"/>
    <cellStyle name="표준 18 5" xfId="329"/>
    <cellStyle name="표준 18 5 2" xfId="330"/>
    <cellStyle name="표준 18 6" xfId="331"/>
    <cellStyle name="표준 18 7" xfId="332"/>
    <cellStyle name="표준 18 8" xfId="333"/>
    <cellStyle name="표준 18 9" xfId="334"/>
    <cellStyle name="표준 19" xfId="335"/>
    <cellStyle name="표준 19 10" xfId="336"/>
    <cellStyle name="표준 19 11" xfId="337"/>
    <cellStyle name="표준 19 12" xfId="338"/>
    <cellStyle name="표준 19 13" xfId="339"/>
    <cellStyle name="표준 19 14" xfId="340"/>
    <cellStyle name="표준 19 15" xfId="341"/>
    <cellStyle name="표준 19 16" xfId="342"/>
    <cellStyle name="표준 19 17" xfId="343"/>
    <cellStyle name="표준 19 18" xfId="344"/>
    <cellStyle name="표준 19 19" xfId="345"/>
    <cellStyle name="표준 19 2" xfId="346"/>
    <cellStyle name="표준 19 20" xfId="347"/>
    <cellStyle name="표준 19 3" xfId="348"/>
    <cellStyle name="표준 19 4" xfId="349"/>
    <cellStyle name="표준 19 5" xfId="350"/>
    <cellStyle name="표준 19 6" xfId="351"/>
    <cellStyle name="표준 19 7" xfId="352"/>
    <cellStyle name="표준 19 8" xfId="353"/>
    <cellStyle name="표준 19 9" xfId="354"/>
    <cellStyle name="표준 2" xfId="355"/>
    <cellStyle name="표준 2 10" xfId="356"/>
    <cellStyle name="표준 2 10 2" xfId="357"/>
    <cellStyle name="표준 2 10 3" xfId="358"/>
    <cellStyle name="표준 2 11" xfId="359"/>
    <cellStyle name="표준 2 11 2" xfId="360"/>
    <cellStyle name="표준 2 12" xfId="361"/>
    <cellStyle name="표준 2 12 2" xfId="362"/>
    <cellStyle name="표준 2 13" xfId="363"/>
    <cellStyle name="표준 2 13 2" xfId="364"/>
    <cellStyle name="표준 2 14" xfId="365"/>
    <cellStyle name="표준 2 14 2" xfId="366"/>
    <cellStyle name="표준 2 15" xfId="367"/>
    <cellStyle name="표준 2 15 2" xfId="368"/>
    <cellStyle name="표준 2 16" xfId="369"/>
    <cellStyle name="표준 2 16 2" xfId="370"/>
    <cellStyle name="표준 2 17" xfId="371"/>
    <cellStyle name="표준 2 17 2" xfId="372"/>
    <cellStyle name="표준 2 18" xfId="373"/>
    <cellStyle name="표준 2 18 2" xfId="374"/>
    <cellStyle name="표준 2 19" xfId="375"/>
    <cellStyle name="표준 2 19 2" xfId="376"/>
    <cellStyle name="표준 2 2" xfId="377"/>
    <cellStyle name="표준 2 2 10" xfId="378"/>
    <cellStyle name="표준 2 2 11" xfId="379"/>
    <cellStyle name="표준 2 2 12" xfId="380"/>
    <cellStyle name="표준 2 2 13" xfId="381"/>
    <cellStyle name="표준 2 2 14" xfId="382"/>
    <cellStyle name="표준 2 2 15" xfId="383"/>
    <cellStyle name="표준 2 2 16" xfId="384"/>
    <cellStyle name="표준 2 2 17" xfId="385"/>
    <cellStyle name="표준 2 2 18" xfId="386"/>
    <cellStyle name="표준 2 2 19" xfId="387"/>
    <cellStyle name="표준 2 2 2" xfId="388"/>
    <cellStyle name="표준 2 2 2 2" xfId="389"/>
    <cellStyle name="표준 2 2 20" xfId="390"/>
    <cellStyle name="표준 2 2 21" xfId="391"/>
    <cellStyle name="표준 2 2 22" xfId="1421"/>
    <cellStyle name="표준 2 2 3" xfId="392"/>
    <cellStyle name="표준 2 2 3 2" xfId="393"/>
    <cellStyle name="표준 2 2 3 3" xfId="394"/>
    <cellStyle name="표준 2 2 4" xfId="395"/>
    <cellStyle name="표준 2 2 4 2" xfId="396"/>
    <cellStyle name="표준 2 2 5" xfId="397"/>
    <cellStyle name="표준 2 2 6" xfId="398"/>
    <cellStyle name="표준 2 2 7" xfId="399"/>
    <cellStyle name="표준 2 2 8" xfId="400"/>
    <cellStyle name="표준 2 2 9" xfId="401"/>
    <cellStyle name="표준 2 20" xfId="402"/>
    <cellStyle name="표준 2 20 2" xfId="403"/>
    <cellStyle name="표준 2 21" xfId="404"/>
    <cellStyle name="표준 2 21 2" xfId="405"/>
    <cellStyle name="표준 2 22" xfId="406"/>
    <cellStyle name="표준 2 22 2" xfId="407"/>
    <cellStyle name="표준 2 23" xfId="408"/>
    <cellStyle name="표준 2 24" xfId="409"/>
    <cellStyle name="표준 2 25" xfId="410"/>
    <cellStyle name="표준 2 26" xfId="411"/>
    <cellStyle name="표준 2 27" xfId="412"/>
    <cellStyle name="표준 2 28" xfId="413"/>
    <cellStyle name="표준 2 29" xfId="414"/>
    <cellStyle name="표준 2 3" xfId="415"/>
    <cellStyle name="표준 2 3 10" xfId="416"/>
    <cellStyle name="표준 2 3 2" xfId="417"/>
    <cellStyle name="표준 2 3 2 2" xfId="418"/>
    <cellStyle name="표준 2 3 3" xfId="419"/>
    <cellStyle name="표준 2 3 3 2" xfId="420"/>
    <cellStyle name="표준 2 3 4" xfId="421"/>
    <cellStyle name="표준 2 3 5" xfId="422"/>
    <cellStyle name="표준 2 3 6" xfId="423"/>
    <cellStyle name="표준 2 3 7" xfId="424"/>
    <cellStyle name="표준 2 3 8" xfId="425"/>
    <cellStyle name="표준 2 3 9" xfId="426"/>
    <cellStyle name="표준 2 30" xfId="427"/>
    <cellStyle name="표준 2 31" xfId="428"/>
    <cellStyle name="표준 2 32" xfId="429"/>
    <cellStyle name="표준 2 33" xfId="430"/>
    <cellStyle name="표준 2 34" xfId="431"/>
    <cellStyle name="표준 2 35" xfId="432"/>
    <cellStyle name="표준 2 36" xfId="433"/>
    <cellStyle name="표준 2 36 2" xfId="434"/>
    <cellStyle name="표준 2 37" xfId="435"/>
    <cellStyle name="표준 2 38" xfId="436"/>
    <cellStyle name="표준 2 39" xfId="437"/>
    <cellStyle name="표준 2 4" xfId="438"/>
    <cellStyle name="표준 2 4 2" xfId="439"/>
    <cellStyle name="표준 2 4 2 2" xfId="440"/>
    <cellStyle name="표준 2 4 3" xfId="441"/>
    <cellStyle name="표준 2 4 4" xfId="442"/>
    <cellStyle name="표준 2 40" xfId="443"/>
    <cellStyle name="표준 2 41" xfId="444"/>
    <cellStyle name="표준 2 42" xfId="445"/>
    <cellStyle name="표준 2 43" xfId="446"/>
    <cellStyle name="표준 2 43 2" xfId="447"/>
    <cellStyle name="표준 2 43 3" xfId="448"/>
    <cellStyle name="표준 2 44" xfId="449"/>
    <cellStyle name="표준 2 44 2" xfId="450"/>
    <cellStyle name="표준 2 45" xfId="451"/>
    <cellStyle name="표준 2 45 2" xfId="452"/>
    <cellStyle name="표준 2 46" xfId="453"/>
    <cellStyle name="표준 2 46 2" xfId="454"/>
    <cellStyle name="표준 2 47" xfId="455"/>
    <cellStyle name="표준 2 47 2" xfId="456"/>
    <cellStyle name="표준 2 48" xfId="457"/>
    <cellStyle name="표준 2 48 2" xfId="458"/>
    <cellStyle name="표준 2 49" xfId="459"/>
    <cellStyle name="표준 2 49 2" xfId="460"/>
    <cellStyle name="표준 2 5" xfId="461"/>
    <cellStyle name="표준 2 5 2" xfId="462"/>
    <cellStyle name="표준 2 5 2 2" xfId="463"/>
    <cellStyle name="표준 2 5 3" xfId="464"/>
    <cellStyle name="표준 2 5 4" xfId="465"/>
    <cellStyle name="표준 2 50" xfId="466"/>
    <cellStyle name="표준 2 50 2" xfId="467"/>
    <cellStyle name="표준 2 51" xfId="468"/>
    <cellStyle name="표준 2 52" xfId="469"/>
    <cellStyle name="표준 2 53" xfId="470"/>
    <cellStyle name="표준 2 53 2" xfId="471"/>
    <cellStyle name="표준 2 54" xfId="472"/>
    <cellStyle name="표준 2 54 2" xfId="473"/>
    <cellStyle name="표준 2 55" xfId="474"/>
    <cellStyle name="표준 2 56" xfId="475"/>
    <cellStyle name="표준 2 57" xfId="476"/>
    <cellStyle name="표준 2 58" xfId="477"/>
    <cellStyle name="표준 2 59" xfId="478"/>
    <cellStyle name="표준 2 6" xfId="479"/>
    <cellStyle name="표준 2 6 2" xfId="480"/>
    <cellStyle name="표준 2 6 2 2" xfId="481"/>
    <cellStyle name="표준 2 6 3" xfId="482"/>
    <cellStyle name="표준 2 60" xfId="483"/>
    <cellStyle name="표준 2 61" xfId="484"/>
    <cellStyle name="표준 2 62" xfId="485"/>
    <cellStyle name="표준 2 63" xfId="1420"/>
    <cellStyle name="표준 2 7" xfId="486"/>
    <cellStyle name="표준 2 7 2" xfId="487"/>
    <cellStyle name="표준 2 7 2 2" xfId="488"/>
    <cellStyle name="표준 2 8" xfId="489"/>
    <cellStyle name="표준 2 8 2" xfId="490"/>
    <cellStyle name="표준 2 8 2 2" xfId="491"/>
    <cellStyle name="표준 2 9" xfId="492"/>
    <cellStyle name="표준 2 9 2" xfId="493"/>
    <cellStyle name="표준 2 9 2 2" xfId="494"/>
    <cellStyle name="표준 2_시험및과제_협상(수정본)_110110" xfId="495"/>
    <cellStyle name="표준 20" xfId="496"/>
    <cellStyle name="표준 20 2" xfId="497"/>
    <cellStyle name="표준 20 3" xfId="498"/>
    <cellStyle name="표준 20 4" xfId="499"/>
    <cellStyle name="표준 20 5" xfId="500"/>
    <cellStyle name="표준 21" xfId="501"/>
    <cellStyle name="표준 21 10" xfId="502"/>
    <cellStyle name="표준 21 11" xfId="503"/>
    <cellStyle name="표준 21 12" xfId="504"/>
    <cellStyle name="표준 21 13" xfId="505"/>
    <cellStyle name="표준 21 14" xfId="506"/>
    <cellStyle name="표준 21 15" xfId="507"/>
    <cellStyle name="표준 21 16" xfId="508"/>
    <cellStyle name="표준 21 2" xfId="509"/>
    <cellStyle name="표준 21 3" xfId="510"/>
    <cellStyle name="표준 21 4" xfId="511"/>
    <cellStyle name="표준 21 5" xfId="512"/>
    <cellStyle name="표준 21 6" xfId="513"/>
    <cellStyle name="표준 21 7" xfId="514"/>
    <cellStyle name="표준 21 8" xfId="515"/>
    <cellStyle name="표준 21 9" xfId="516"/>
    <cellStyle name="표준 22" xfId="517"/>
    <cellStyle name="표준 22 10" xfId="518"/>
    <cellStyle name="표준 22 11" xfId="519"/>
    <cellStyle name="표준 22 12" xfId="520"/>
    <cellStyle name="표준 22 13" xfId="521"/>
    <cellStyle name="표준 22 14" xfId="522"/>
    <cellStyle name="표준 22 15" xfId="523"/>
    <cellStyle name="표준 22 16" xfId="524"/>
    <cellStyle name="표준 22 17" xfId="525"/>
    <cellStyle name="표준 22 18" xfId="526"/>
    <cellStyle name="표준 22 19" xfId="527"/>
    <cellStyle name="표준 22 2" xfId="528"/>
    <cellStyle name="표준 22 20" xfId="529"/>
    <cellStyle name="표준 22 21" xfId="530"/>
    <cellStyle name="표준 22 22" xfId="531"/>
    <cellStyle name="표준 22 3" xfId="532"/>
    <cellStyle name="표준 22 4" xfId="533"/>
    <cellStyle name="표준 22 5" xfId="534"/>
    <cellStyle name="표준 22 6" xfId="535"/>
    <cellStyle name="표준 22 7" xfId="536"/>
    <cellStyle name="표준 22 8" xfId="537"/>
    <cellStyle name="표준 22 9" xfId="538"/>
    <cellStyle name="표준 23" xfId="539"/>
    <cellStyle name="표준 23 10" xfId="540"/>
    <cellStyle name="표준 23 11" xfId="541"/>
    <cellStyle name="표준 23 12" xfId="542"/>
    <cellStyle name="표준 23 13" xfId="543"/>
    <cellStyle name="표준 23 14" xfId="544"/>
    <cellStyle name="표준 23 15" xfId="545"/>
    <cellStyle name="표준 23 16" xfId="546"/>
    <cellStyle name="표준 23 17" xfId="547"/>
    <cellStyle name="표준 23 18" xfId="548"/>
    <cellStyle name="표준 23 19" xfId="549"/>
    <cellStyle name="표준 23 2" xfId="550"/>
    <cellStyle name="표준 23 20" xfId="551"/>
    <cellStyle name="표준 23 21" xfId="552"/>
    <cellStyle name="표준 23 22" xfId="553"/>
    <cellStyle name="표준 23 3" xfId="554"/>
    <cellStyle name="표준 23 4" xfId="555"/>
    <cellStyle name="표준 23 5" xfId="556"/>
    <cellStyle name="표준 23 6" xfId="557"/>
    <cellStyle name="표준 23 7" xfId="558"/>
    <cellStyle name="표준 23 8" xfId="559"/>
    <cellStyle name="표준 23 9" xfId="560"/>
    <cellStyle name="표준 24" xfId="561"/>
    <cellStyle name="표준 24 10" xfId="562"/>
    <cellStyle name="표준 24 11" xfId="563"/>
    <cellStyle name="표준 24 12" xfId="564"/>
    <cellStyle name="표준 24 13" xfId="565"/>
    <cellStyle name="표준 24 14" xfId="566"/>
    <cellStyle name="표준 24 15" xfId="567"/>
    <cellStyle name="표준 24 16" xfId="568"/>
    <cellStyle name="표준 24 17" xfId="569"/>
    <cellStyle name="표준 24 18" xfId="570"/>
    <cellStyle name="표준 24 19" xfId="571"/>
    <cellStyle name="표준 24 2" xfId="572"/>
    <cellStyle name="표준 24 20" xfId="573"/>
    <cellStyle name="표준 24 21" xfId="574"/>
    <cellStyle name="표준 24 22" xfId="575"/>
    <cellStyle name="표준 24 3" xfId="576"/>
    <cellStyle name="표준 24 4" xfId="577"/>
    <cellStyle name="표준 24 5" xfId="578"/>
    <cellStyle name="표준 24 6" xfId="579"/>
    <cellStyle name="표준 24 7" xfId="580"/>
    <cellStyle name="표준 24 8" xfId="581"/>
    <cellStyle name="표준 24 9" xfId="582"/>
    <cellStyle name="표준 25" xfId="583"/>
    <cellStyle name="표준 25 10" xfId="584"/>
    <cellStyle name="표준 25 11" xfId="585"/>
    <cellStyle name="표준 25 12" xfId="586"/>
    <cellStyle name="표준 25 13" xfId="587"/>
    <cellStyle name="표준 25 14" xfId="588"/>
    <cellStyle name="표준 25 15" xfId="589"/>
    <cellStyle name="표준 25 16" xfId="590"/>
    <cellStyle name="표준 25 17" xfId="591"/>
    <cellStyle name="표준 25 18" xfId="592"/>
    <cellStyle name="표준 25 19" xfId="593"/>
    <cellStyle name="표준 25 2" xfId="594"/>
    <cellStyle name="표준 25 20" xfId="595"/>
    <cellStyle name="표준 25 21" xfId="596"/>
    <cellStyle name="표준 25 22" xfId="597"/>
    <cellStyle name="표준 25 3" xfId="598"/>
    <cellStyle name="표준 25 4" xfId="599"/>
    <cellStyle name="표준 25 5" xfId="600"/>
    <cellStyle name="표준 25 6" xfId="601"/>
    <cellStyle name="표준 25 7" xfId="602"/>
    <cellStyle name="표준 25 8" xfId="603"/>
    <cellStyle name="표준 25 9" xfId="604"/>
    <cellStyle name="표준 26" xfId="605"/>
    <cellStyle name="표준 26 10" xfId="606"/>
    <cellStyle name="표준 26 11" xfId="607"/>
    <cellStyle name="표준 26 12" xfId="608"/>
    <cellStyle name="표준 26 13" xfId="609"/>
    <cellStyle name="표준 26 14" xfId="610"/>
    <cellStyle name="표준 26 15" xfId="611"/>
    <cellStyle name="표준 26 16" xfId="612"/>
    <cellStyle name="표준 26 17" xfId="613"/>
    <cellStyle name="표준 26 18" xfId="614"/>
    <cellStyle name="표준 26 19" xfId="615"/>
    <cellStyle name="표준 26 2" xfId="616"/>
    <cellStyle name="표준 26 20" xfId="617"/>
    <cellStyle name="표준 26 21" xfId="618"/>
    <cellStyle name="표준 26 22" xfId="619"/>
    <cellStyle name="표준 26 3" xfId="620"/>
    <cellStyle name="표준 26 4" xfId="621"/>
    <cellStyle name="표준 26 5" xfId="622"/>
    <cellStyle name="표준 26 6" xfId="623"/>
    <cellStyle name="표준 26 7" xfId="624"/>
    <cellStyle name="표준 26 8" xfId="625"/>
    <cellStyle name="표준 26 9" xfId="626"/>
    <cellStyle name="표준 27" xfId="627"/>
    <cellStyle name="표준 27 10" xfId="628"/>
    <cellStyle name="표준 27 11" xfId="629"/>
    <cellStyle name="표준 27 12" xfId="630"/>
    <cellStyle name="표준 27 13" xfId="631"/>
    <cellStyle name="표준 27 14" xfId="632"/>
    <cellStyle name="표준 27 15" xfId="633"/>
    <cellStyle name="표준 27 16" xfId="634"/>
    <cellStyle name="표준 27 17" xfId="635"/>
    <cellStyle name="표준 27 18" xfId="636"/>
    <cellStyle name="표준 27 19" xfId="637"/>
    <cellStyle name="표준 27 2" xfId="638"/>
    <cellStyle name="표준 27 20" xfId="639"/>
    <cellStyle name="표준 27 21" xfId="640"/>
    <cellStyle name="표준 27 22" xfId="641"/>
    <cellStyle name="표준 27 3" xfId="642"/>
    <cellStyle name="표준 27 4" xfId="643"/>
    <cellStyle name="표준 27 5" xfId="644"/>
    <cellStyle name="표준 27 6" xfId="645"/>
    <cellStyle name="표준 27 7" xfId="646"/>
    <cellStyle name="표준 27 8" xfId="647"/>
    <cellStyle name="표준 27 9" xfId="648"/>
    <cellStyle name="표준 28" xfId="649"/>
    <cellStyle name="표준 28 2" xfId="650"/>
    <cellStyle name="표준 28 2 2" xfId="651"/>
    <cellStyle name="표준 28 3" xfId="652"/>
    <cellStyle name="표준 28 4" xfId="653"/>
    <cellStyle name="표준 28 5" xfId="654"/>
    <cellStyle name="표준 29" xfId="655"/>
    <cellStyle name="표준 29 2" xfId="656"/>
    <cellStyle name="표준 29 2 2" xfId="657"/>
    <cellStyle name="표준 29 3" xfId="658"/>
    <cellStyle name="표준 29 4" xfId="659"/>
    <cellStyle name="표준 29 5" xfId="660"/>
    <cellStyle name="표준 3" xfId="661"/>
    <cellStyle name="표준 3 10" xfId="662"/>
    <cellStyle name="표준 3 10 2" xfId="663"/>
    <cellStyle name="표준 3 11" xfId="664"/>
    <cellStyle name="표준 3 11 2" xfId="665"/>
    <cellStyle name="표준 3 12" xfId="666"/>
    <cellStyle name="표준 3 12 2" xfId="667"/>
    <cellStyle name="표준 3 13" xfId="668"/>
    <cellStyle name="표준 3 14" xfId="669"/>
    <cellStyle name="표준 3 15" xfId="670"/>
    <cellStyle name="표준 3 16" xfId="671"/>
    <cellStyle name="표준 3 17" xfId="672"/>
    <cellStyle name="표준 3 18" xfId="673"/>
    <cellStyle name="표준 3 19" xfId="674"/>
    <cellStyle name="표준 3 2" xfId="675"/>
    <cellStyle name="표준 3 2 10" xfId="676"/>
    <cellStyle name="표준 3 2 11" xfId="677"/>
    <cellStyle name="표준 3 2 2" xfId="678"/>
    <cellStyle name="표준 3 2 2 2" xfId="679"/>
    <cellStyle name="표준 3 2 3" xfId="680"/>
    <cellStyle name="표준 3 2 4" xfId="681"/>
    <cellStyle name="표준 3 2 5" xfId="682"/>
    <cellStyle name="표준 3 2 6" xfId="683"/>
    <cellStyle name="표준 3 2 7" xfId="684"/>
    <cellStyle name="표준 3 2 8" xfId="685"/>
    <cellStyle name="표준 3 2 9" xfId="686"/>
    <cellStyle name="표준 3 20" xfId="687"/>
    <cellStyle name="표준 3 21" xfId="688"/>
    <cellStyle name="표준 3 22" xfId="689"/>
    <cellStyle name="표준 3 22 2" xfId="690"/>
    <cellStyle name="표준 3 23" xfId="691"/>
    <cellStyle name="표준 3 23 2" xfId="692"/>
    <cellStyle name="표준 3 24" xfId="693"/>
    <cellStyle name="표준 3 25" xfId="694"/>
    <cellStyle name="표준 3 26" xfId="695"/>
    <cellStyle name="표준 3 27" xfId="696"/>
    <cellStyle name="표준 3 28" xfId="697"/>
    <cellStyle name="표준 3 29" xfId="698"/>
    <cellStyle name="표준 3 3" xfId="699"/>
    <cellStyle name="표준 3 3 2" xfId="700"/>
    <cellStyle name="표준 3 3 3" xfId="701"/>
    <cellStyle name="표준 3 4" xfId="702"/>
    <cellStyle name="표준 3 4 2" xfId="703"/>
    <cellStyle name="표준 3 4 3" xfId="704"/>
    <cellStyle name="표준 3 5" xfId="705"/>
    <cellStyle name="표준 3 5 2" xfId="706"/>
    <cellStyle name="표준 3 5 3" xfId="707"/>
    <cellStyle name="표준 3 6" xfId="708"/>
    <cellStyle name="표준 3 6 2" xfId="709"/>
    <cellStyle name="표준 3 6 3" xfId="710"/>
    <cellStyle name="표준 3 7" xfId="711"/>
    <cellStyle name="표준 3 7 2" xfId="712"/>
    <cellStyle name="표준 3 7 3" xfId="713"/>
    <cellStyle name="표준 3 8" xfId="714"/>
    <cellStyle name="표준 3 8 2" xfId="715"/>
    <cellStyle name="표준 3 8 3" xfId="716"/>
    <cellStyle name="표준 3 9" xfId="717"/>
    <cellStyle name="표준 3 9 2" xfId="718"/>
    <cellStyle name="표준 3 9 3" xfId="719"/>
    <cellStyle name="표준 30" xfId="720"/>
    <cellStyle name="표준 30 2" xfId="721"/>
    <cellStyle name="표준 30 2 2" xfId="722"/>
    <cellStyle name="표준 30 3" xfId="723"/>
    <cellStyle name="표준 30 4" xfId="724"/>
    <cellStyle name="표준 30 5" xfId="725"/>
    <cellStyle name="표준 31" xfId="726"/>
    <cellStyle name="표준 31 2" xfId="727"/>
    <cellStyle name="표준 31 3" xfId="728"/>
    <cellStyle name="표준 31 4" xfId="729"/>
    <cellStyle name="표준 31 5" xfId="730"/>
    <cellStyle name="표준 32" xfId="731"/>
    <cellStyle name="표준 32 2" xfId="732"/>
    <cellStyle name="표준 32 3" xfId="733"/>
    <cellStyle name="표준 32 4" xfId="734"/>
    <cellStyle name="표준 32 5" xfId="735"/>
    <cellStyle name="표준 33" xfId="736"/>
    <cellStyle name="표준 33 2" xfId="737"/>
    <cellStyle name="표준 33 3" xfId="738"/>
    <cellStyle name="표준 33 4" xfId="739"/>
    <cellStyle name="표준 33 5" xfId="740"/>
    <cellStyle name="표준 34" xfId="741"/>
    <cellStyle name="표준 34 2" xfId="742"/>
    <cellStyle name="표준 34 3" xfId="743"/>
    <cellStyle name="표준 34 4" xfId="744"/>
    <cellStyle name="표준 34 5" xfId="745"/>
    <cellStyle name="표준 35" xfId="746"/>
    <cellStyle name="표준 35 2" xfId="747"/>
    <cellStyle name="표준 36" xfId="748"/>
    <cellStyle name="표준 36 2" xfId="749"/>
    <cellStyle name="표준 37" xfId="750"/>
    <cellStyle name="표준 37 2" xfId="751"/>
    <cellStyle name="표준 38" xfId="752"/>
    <cellStyle name="표준 38 2" xfId="753"/>
    <cellStyle name="표준 39" xfId="754"/>
    <cellStyle name="표준 39 2" xfId="755"/>
    <cellStyle name="표준 39 2 2" xfId="756"/>
    <cellStyle name="표준 39 3" xfId="757"/>
    <cellStyle name="표준 39 4" xfId="758"/>
    <cellStyle name="표준 4" xfId="759"/>
    <cellStyle name="표준 4 10" xfId="760"/>
    <cellStyle name="표준 4 11" xfId="761"/>
    <cellStyle name="표준 4 12" xfId="762"/>
    <cellStyle name="표준 4 13" xfId="763"/>
    <cellStyle name="표준 4 14" xfId="764"/>
    <cellStyle name="표준 4 15" xfId="765"/>
    <cellStyle name="표준 4 16" xfId="766"/>
    <cellStyle name="표준 4 17" xfId="767"/>
    <cellStyle name="표준 4 18" xfId="768"/>
    <cellStyle name="표준 4 19" xfId="769"/>
    <cellStyle name="표준 4 2" xfId="770"/>
    <cellStyle name="표준 4 20" xfId="771"/>
    <cellStyle name="표준 4 21" xfId="772"/>
    <cellStyle name="표준 4 22" xfId="773"/>
    <cellStyle name="표준 4 3" xfId="774"/>
    <cellStyle name="표준 4 3 2" xfId="775"/>
    <cellStyle name="표준 4 4" xfId="776"/>
    <cellStyle name="표준 4 4 2" xfId="777"/>
    <cellStyle name="표준 4 5" xfId="778"/>
    <cellStyle name="표준 4 6" xfId="779"/>
    <cellStyle name="표준 4 7" xfId="780"/>
    <cellStyle name="표준 4 8" xfId="781"/>
    <cellStyle name="표준 4 9" xfId="782"/>
    <cellStyle name="표준 40" xfId="783"/>
    <cellStyle name="표준 40 2" xfId="784"/>
    <cellStyle name="표준 41" xfId="785"/>
    <cellStyle name="표준 41 2" xfId="786"/>
    <cellStyle name="표준 41 2 2" xfId="787"/>
    <cellStyle name="표준 41 3" xfId="788"/>
    <cellStyle name="표준 41 4" xfId="789"/>
    <cellStyle name="표준 42" xfId="790"/>
    <cellStyle name="표준 42 2" xfId="791"/>
    <cellStyle name="표준 43" xfId="792"/>
    <cellStyle name="표준 43 2" xfId="793"/>
    <cellStyle name="표준 43 2 2" xfId="794"/>
    <cellStyle name="표준 43 3" xfId="795"/>
    <cellStyle name="표준 43 4" xfId="796"/>
    <cellStyle name="표준 44" xfId="797"/>
    <cellStyle name="표준 44 2" xfId="798"/>
    <cellStyle name="표준 44 2 2" xfId="799"/>
    <cellStyle name="표준 44 3" xfId="800"/>
    <cellStyle name="표준 44 4" xfId="801"/>
    <cellStyle name="표준 45" xfId="802"/>
    <cellStyle name="표준 45 2" xfId="803"/>
    <cellStyle name="표준 45 3" xfId="804"/>
    <cellStyle name="표준 45 4" xfId="805"/>
    <cellStyle name="표준 46" xfId="806"/>
    <cellStyle name="표준 46 2" xfId="807"/>
    <cellStyle name="표준 46 2 2" xfId="808"/>
    <cellStyle name="표준 46 3" xfId="809"/>
    <cellStyle name="표준 46 3 2" xfId="810"/>
    <cellStyle name="표준 46 4" xfId="811"/>
    <cellStyle name="표준 47" xfId="812"/>
    <cellStyle name="표준 47 2" xfId="813"/>
    <cellStyle name="표준 47 2 2" xfId="814"/>
    <cellStyle name="표준 47 3" xfId="815"/>
    <cellStyle name="표준 48" xfId="816"/>
    <cellStyle name="표준 48 10" xfId="817"/>
    <cellStyle name="표준 48 11" xfId="818"/>
    <cellStyle name="표준 48 12" xfId="819"/>
    <cellStyle name="표준 48 13" xfId="820"/>
    <cellStyle name="표준 48 14" xfId="821"/>
    <cellStyle name="표준 48 15" xfId="822"/>
    <cellStyle name="표준 48 16" xfId="823"/>
    <cellStyle name="표준 48 17" xfId="824"/>
    <cellStyle name="표준 48 18" xfId="825"/>
    <cellStyle name="표준 48 19" xfId="826"/>
    <cellStyle name="표준 48 2" xfId="827"/>
    <cellStyle name="표준 48 2 2" xfId="828"/>
    <cellStyle name="표준 48 20" xfId="829"/>
    <cellStyle name="표준 48 21" xfId="830"/>
    <cellStyle name="표준 48 3" xfId="831"/>
    <cellStyle name="표준 48 4" xfId="832"/>
    <cellStyle name="표준 48 5" xfId="833"/>
    <cellStyle name="표준 48 6" xfId="834"/>
    <cellStyle name="표준 48 7" xfId="835"/>
    <cellStyle name="표준 48 8" xfId="836"/>
    <cellStyle name="표준 48 9" xfId="837"/>
    <cellStyle name="표준 49" xfId="838"/>
    <cellStyle name="표준 49 10" xfId="839"/>
    <cellStyle name="표준 49 11" xfId="840"/>
    <cellStyle name="표준 49 12" xfId="841"/>
    <cellStyle name="표준 49 13" xfId="842"/>
    <cellStyle name="표준 49 14" xfId="843"/>
    <cellStyle name="표준 49 15" xfId="844"/>
    <cellStyle name="표준 49 16" xfId="845"/>
    <cellStyle name="표준 49 17" xfId="846"/>
    <cellStyle name="표준 49 18" xfId="847"/>
    <cellStyle name="표준 49 19" xfId="848"/>
    <cellStyle name="표준 49 2" xfId="849"/>
    <cellStyle name="표준 49 2 2" xfId="850"/>
    <cellStyle name="표준 49 20" xfId="851"/>
    <cellStyle name="표준 49 21" xfId="852"/>
    <cellStyle name="표준 49 22" xfId="853"/>
    <cellStyle name="표준 49 3" xfId="854"/>
    <cellStyle name="표준 49 4" xfId="855"/>
    <cellStyle name="표준 49 5" xfId="856"/>
    <cellStyle name="표준 49 6" xfId="857"/>
    <cellStyle name="표준 49 7" xfId="858"/>
    <cellStyle name="표준 49 8" xfId="859"/>
    <cellStyle name="표준 49 9" xfId="860"/>
    <cellStyle name="표준 5" xfId="861"/>
    <cellStyle name="표준 5 10" xfId="862"/>
    <cellStyle name="표준 5 11" xfId="863"/>
    <cellStyle name="표준 5 12" xfId="864"/>
    <cellStyle name="표준 5 13" xfId="865"/>
    <cellStyle name="표준 5 14" xfId="866"/>
    <cellStyle name="표준 5 15" xfId="867"/>
    <cellStyle name="표준 5 16" xfId="868"/>
    <cellStyle name="표준 5 17" xfId="869"/>
    <cellStyle name="표준 5 18" xfId="870"/>
    <cellStyle name="표준 5 19" xfId="871"/>
    <cellStyle name="표준 5 2" xfId="872"/>
    <cellStyle name="표준 5 20" xfId="873"/>
    <cellStyle name="표준 5 21" xfId="874"/>
    <cellStyle name="표준 5 22" xfId="875"/>
    <cellStyle name="표준 5 3" xfId="876"/>
    <cellStyle name="표준 5 4" xfId="877"/>
    <cellStyle name="표준 5 5" xfId="878"/>
    <cellStyle name="표준 5 6" xfId="879"/>
    <cellStyle name="표준 5 7" xfId="880"/>
    <cellStyle name="표준 5 8" xfId="881"/>
    <cellStyle name="표준 5 9" xfId="882"/>
    <cellStyle name="표준 50" xfId="883"/>
    <cellStyle name="표준 50 10" xfId="884"/>
    <cellStyle name="표준 50 11" xfId="885"/>
    <cellStyle name="표준 50 12" xfId="886"/>
    <cellStyle name="표준 50 13" xfId="887"/>
    <cellStyle name="표준 50 14" xfId="888"/>
    <cellStyle name="표준 50 15" xfId="889"/>
    <cellStyle name="표준 50 16" xfId="890"/>
    <cellStyle name="표준 50 17" xfId="891"/>
    <cellStyle name="표준 50 18" xfId="892"/>
    <cellStyle name="표준 50 19" xfId="893"/>
    <cellStyle name="표준 50 2" xfId="894"/>
    <cellStyle name="표준 50 2 2" xfId="895"/>
    <cellStyle name="표준 50 20" xfId="896"/>
    <cellStyle name="표준 50 21" xfId="897"/>
    <cellStyle name="표준 50 22" xfId="898"/>
    <cellStyle name="표준 50 3" xfId="899"/>
    <cellStyle name="표준 50 4" xfId="900"/>
    <cellStyle name="표준 50 5" xfId="901"/>
    <cellStyle name="표준 50 6" xfId="902"/>
    <cellStyle name="표준 50 7" xfId="903"/>
    <cellStyle name="표준 50 8" xfId="904"/>
    <cellStyle name="표준 50 9" xfId="905"/>
    <cellStyle name="표준 51" xfId="906"/>
    <cellStyle name="표준 51 10" xfId="907"/>
    <cellStyle name="표준 51 11" xfId="908"/>
    <cellStyle name="표준 51 12" xfId="909"/>
    <cellStyle name="표준 51 13" xfId="910"/>
    <cellStyle name="표준 51 14" xfId="911"/>
    <cellStyle name="표준 51 15" xfId="912"/>
    <cellStyle name="표준 51 16" xfId="913"/>
    <cellStyle name="표준 51 17" xfId="914"/>
    <cellStyle name="표준 51 18" xfId="915"/>
    <cellStyle name="표준 51 19" xfId="916"/>
    <cellStyle name="표준 51 2" xfId="917"/>
    <cellStyle name="표준 51 20" xfId="918"/>
    <cellStyle name="표준 51 21" xfId="919"/>
    <cellStyle name="표준 51 3" xfId="920"/>
    <cellStyle name="표준 51 4" xfId="921"/>
    <cellStyle name="표준 51 5" xfId="922"/>
    <cellStyle name="표준 51 6" xfId="923"/>
    <cellStyle name="표준 51 7" xfId="924"/>
    <cellStyle name="표준 51 8" xfId="925"/>
    <cellStyle name="표준 51 9" xfId="926"/>
    <cellStyle name="표준 52" xfId="927"/>
    <cellStyle name="표준 52 10" xfId="928"/>
    <cellStyle name="표준 52 11" xfId="929"/>
    <cellStyle name="표준 52 12" xfId="930"/>
    <cellStyle name="표준 52 13" xfId="931"/>
    <cellStyle name="표준 52 14" xfId="932"/>
    <cellStyle name="표준 52 15" xfId="933"/>
    <cellStyle name="표준 52 16" xfId="934"/>
    <cellStyle name="표준 52 17" xfId="935"/>
    <cellStyle name="표준 52 18" xfId="936"/>
    <cellStyle name="표준 52 19" xfId="937"/>
    <cellStyle name="표준 52 2" xfId="938"/>
    <cellStyle name="표준 52 20" xfId="939"/>
    <cellStyle name="표준 52 21" xfId="940"/>
    <cellStyle name="표준 52 3" xfId="941"/>
    <cellStyle name="표준 52 4" xfId="942"/>
    <cellStyle name="표준 52 5" xfId="943"/>
    <cellStyle name="표준 52 6" xfId="944"/>
    <cellStyle name="표준 52 7" xfId="945"/>
    <cellStyle name="표준 52 8" xfId="946"/>
    <cellStyle name="표준 52 9" xfId="947"/>
    <cellStyle name="표준 53" xfId="948"/>
    <cellStyle name="표준 53 10" xfId="949"/>
    <cellStyle name="표준 53 11" xfId="950"/>
    <cellStyle name="표준 53 12" xfId="951"/>
    <cellStyle name="표준 53 13" xfId="952"/>
    <cellStyle name="표준 53 14" xfId="953"/>
    <cellStyle name="표준 53 15" xfId="954"/>
    <cellStyle name="표준 53 16" xfId="955"/>
    <cellStyle name="표준 53 17" xfId="956"/>
    <cellStyle name="표준 53 18" xfId="957"/>
    <cellStyle name="표준 53 19" xfId="958"/>
    <cellStyle name="표준 53 2" xfId="959"/>
    <cellStyle name="표준 53 20" xfId="960"/>
    <cellStyle name="표준 53 21" xfId="961"/>
    <cellStyle name="표준 53 3" xfId="962"/>
    <cellStyle name="표준 53 4" xfId="963"/>
    <cellStyle name="표준 53 5" xfId="964"/>
    <cellStyle name="표준 53 6" xfId="965"/>
    <cellStyle name="표준 53 7" xfId="966"/>
    <cellStyle name="표준 53 8" xfId="967"/>
    <cellStyle name="표준 53 9" xfId="968"/>
    <cellStyle name="표준 54" xfId="969"/>
    <cellStyle name="표준 54 10" xfId="970"/>
    <cellStyle name="표준 54 11" xfId="971"/>
    <cellStyle name="표준 54 12" xfId="972"/>
    <cellStyle name="표준 54 13" xfId="973"/>
    <cellStyle name="표준 54 14" xfId="974"/>
    <cellStyle name="표준 54 15" xfId="975"/>
    <cellStyle name="표준 54 16" xfId="976"/>
    <cellStyle name="표준 54 17" xfId="977"/>
    <cellStyle name="표준 54 18" xfId="978"/>
    <cellStyle name="표준 54 19" xfId="979"/>
    <cellStyle name="표준 54 2" xfId="980"/>
    <cellStyle name="표준 54 20" xfId="981"/>
    <cellStyle name="표준 54 21" xfId="982"/>
    <cellStyle name="표준 54 3" xfId="983"/>
    <cellStyle name="표준 54 4" xfId="984"/>
    <cellStyle name="표준 54 5" xfId="985"/>
    <cellStyle name="표준 54 6" xfId="986"/>
    <cellStyle name="표준 54 7" xfId="987"/>
    <cellStyle name="표준 54 8" xfId="988"/>
    <cellStyle name="표준 54 9" xfId="989"/>
    <cellStyle name="표준 55" xfId="990"/>
    <cellStyle name="표준 55 10" xfId="991"/>
    <cellStyle name="표준 55 11" xfId="992"/>
    <cellStyle name="표준 55 12" xfId="993"/>
    <cellStyle name="표준 55 13" xfId="994"/>
    <cellStyle name="표준 55 14" xfId="995"/>
    <cellStyle name="표준 55 15" xfId="996"/>
    <cellStyle name="표준 55 16" xfId="997"/>
    <cellStyle name="표준 55 17" xfId="998"/>
    <cellStyle name="표준 55 18" xfId="999"/>
    <cellStyle name="표준 55 19" xfId="1000"/>
    <cellStyle name="표준 55 2" xfId="1001"/>
    <cellStyle name="표준 55 20" xfId="1002"/>
    <cellStyle name="표준 55 21" xfId="1003"/>
    <cellStyle name="표준 55 3" xfId="1004"/>
    <cellStyle name="표준 55 4" xfId="1005"/>
    <cellStyle name="표준 55 5" xfId="1006"/>
    <cellStyle name="표준 55 6" xfId="1007"/>
    <cellStyle name="표준 55 7" xfId="1008"/>
    <cellStyle name="표준 55 8" xfId="1009"/>
    <cellStyle name="표준 55 9" xfId="1010"/>
    <cellStyle name="표준 56" xfId="1011"/>
    <cellStyle name="표준 56 10" xfId="1012"/>
    <cellStyle name="표준 56 11" xfId="1013"/>
    <cellStyle name="표준 56 12" xfId="1014"/>
    <cellStyle name="표준 56 13" xfId="1015"/>
    <cellStyle name="표준 56 14" xfId="1016"/>
    <cellStyle name="표준 56 15" xfId="1017"/>
    <cellStyle name="표준 56 16" xfId="1018"/>
    <cellStyle name="표준 56 17" xfId="1019"/>
    <cellStyle name="표준 56 18" xfId="1020"/>
    <cellStyle name="표준 56 19" xfId="1021"/>
    <cellStyle name="표준 56 2" xfId="1022"/>
    <cellStyle name="표준 56 20" xfId="1023"/>
    <cellStyle name="표준 56 21" xfId="1024"/>
    <cellStyle name="표준 56 3" xfId="1025"/>
    <cellStyle name="표준 56 4" xfId="1026"/>
    <cellStyle name="표준 56 5" xfId="1027"/>
    <cellStyle name="표준 56 6" xfId="1028"/>
    <cellStyle name="표준 56 7" xfId="1029"/>
    <cellStyle name="표준 56 8" xfId="1030"/>
    <cellStyle name="표준 56 9" xfId="1031"/>
    <cellStyle name="표준 57" xfId="1032"/>
    <cellStyle name="표준 57 10" xfId="1033"/>
    <cellStyle name="표준 57 11" xfId="1034"/>
    <cellStyle name="표준 57 12" xfId="1035"/>
    <cellStyle name="표준 57 13" xfId="1036"/>
    <cellStyle name="표준 57 14" xfId="1037"/>
    <cellStyle name="표준 57 15" xfId="1038"/>
    <cellStyle name="표준 57 16" xfId="1039"/>
    <cellStyle name="표준 57 17" xfId="1040"/>
    <cellStyle name="표준 57 18" xfId="1041"/>
    <cellStyle name="표준 57 19" xfId="1042"/>
    <cellStyle name="표준 57 2" xfId="1043"/>
    <cellStyle name="표준 57 20" xfId="1044"/>
    <cellStyle name="표준 57 21" xfId="1045"/>
    <cellStyle name="표준 57 3" xfId="1046"/>
    <cellStyle name="표준 57 4" xfId="1047"/>
    <cellStyle name="표준 57 5" xfId="1048"/>
    <cellStyle name="표준 57 6" xfId="1049"/>
    <cellStyle name="표준 57 7" xfId="1050"/>
    <cellStyle name="표준 57 8" xfId="1051"/>
    <cellStyle name="표준 57 9" xfId="1052"/>
    <cellStyle name="표준 58" xfId="1053"/>
    <cellStyle name="표준 58 10" xfId="1054"/>
    <cellStyle name="표준 58 11" xfId="1055"/>
    <cellStyle name="표준 58 12" xfId="1056"/>
    <cellStyle name="표준 58 13" xfId="1057"/>
    <cellStyle name="표준 58 14" xfId="1058"/>
    <cellStyle name="표준 58 15" xfId="1059"/>
    <cellStyle name="표준 58 16" xfId="1060"/>
    <cellStyle name="표준 58 17" xfId="1061"/>
    <cellStyle name="표준 58 18" xfId="1062"/>
    <cellStyle name="표준 58 19" xfId="1063"/>
    <cellStyle name="표준 58 2" xfId="1064"/>
    <cellStyle name="표준 58 20" xfId="1065"/>
    <cellStyle name="표준 58 21" xfId="1066"/>
    <cellStyle name="표준 58 3" xfId="1067"/>
    <cellStyle name="표준 58 4" xfId="1068"/>
    <cellStyle name="표준 58 5" xfId="1069"/>
    <cellStyle name="표준 58 6" xfId="1070"/>
    <cellStyle name="표준 58 7" xfId="1071"/>
    <cellStyle name="표준 58 8" xfId="1072"/>
    <cellStyle name="표준 58 9" xfId="1073"/>
    <cellStyle name="표준 59" xfId="1074"/>
    <cellStyle name="표준 59 10" xfId="1075"/>
    <cellStyle name="표준 59 11" xfId="1076"/>
    <cellStyle name="표준 59 12" xfId="1077"/>
    <cellStyle name="표준 59 13" xfId="1078"/>
    <cellStyle name="표준 59 14" xfId="1079"/>
    <cellStyle name="표준 59 15" xfId="1080"/>
    <cellStyle name="표준 59 16" xfId="1081"/>
    <cellStyle name="표준 59 17" xfId="1082"/>
    <cellStyle name="표준 59 18" xfId="1083"/>
    <cellStyle name="표준 59 19" xfId="1084"/>
    <cellStyle name="표준 59 2" xfId="1085"/>
    <cellStyle name="표준 59 20" xfId="1086"/>
    <cellStyle name="표준 59 21" xfId="1087"/>
    <cellStyle name="표준 59 3" xfId="1088"/>
    <cellStyle name="표준 59 4" xfId="1089"/>
    <cellStyle name="표준 59 5" xfId="1090"/>
    <cellStyle name="표준 59 6" xfId="1091"/>
    <cellStyle name="표준 59 7" xfId="1092"/>
    <cellStyle name="표준 59 8" xfId="1093"/>
    <cellStyle name="표준 59 9" xfId="1094"/>
    <cellStyle name="표준 6" xfId="1095"/>
    <cellStyle name="표준 6 10" xfId="1096"/>
    <cellStyle name="표준 6 11" xfId="1097"/>
    <cellStyle name="표준 6 12" xfId="1098"/>
    <cellStyle name="표준 6 13" xfId="1099"/>
    <cellStyle name="표준 6 14" xfId="1100"/>
    <cellStyle name="표준 6 15" xfId="1101"/>
    <cellStyle name="표준 6 16" xfId="1102"/>
    <cellStyle name="표준 6 17" xfId="1103"/>
    <cellStyle name="표준 6 18" xfId="1104"/>
    <cellStyle name="표준 6 19" xfId="1105"/>
    <cellStyle name="표준 6 2" xfId="1106"/>
    <cellStyle name="표준 6 2 2" xfId="1107"/>
    <cellStyle name="표준 6 20" xfId="1108"/>
    <cellStyle name="표준 6 3" xfId="1109"/>
    <cellStyle name="표준 6 4" xfId="1110"/>
    <cellStyle name="표준 6 5" xfId="1111"/>
    <cellStyle name="표준 6 5 2" xfId="1112"/>
    <cellStyle name="표준 6 6" xfId="1113"/>
    <cellStyle name="표준 6 7" xfId="1114"/>
    <cellStyle name="표준 6 8" xfId="1115"/>
    <cellStyle name="표준 6 9" xfId="1116"/>
    <cellStyle name="표준 60" xfId="1117"/>
    <cellStyle name="표준 60 10" xfId="1118"/>
    <cellStyle name="표준 60 11" xfId="1119"/>
    <cellStyle name="표준 60 12" xfId="1120"/>
    <cellStyle name="표준 60 13" xfId="1121"/>
    <cellStyle name="표준 60 14" xfId="1122"/>
    <cellStyle name="표준 60 15" xfId="1123"/>
    <cellStyle name="표준 60 16" xfId="1124"/>
    <cellStyle name="표준 60 17" xfId="1125"/>
    <cellStyle name="표준 60 18" xfId="1126"/>
    <cellStyle name="표준 60 19" xfId="1127"/>
    <cellStyle name="표준 60 2" xfId="1128"/>
    <cellStyle name="표준 60 20" xfId="1129"/>
    <cellStyle name="표준 60 21" xfId="1130"/>
    <cellStyle name="표준 60 3" xfId="1131"/>
    <cellStyle name="표준 60 4" xfId="1132"/>
    <cellStyle name="표준 60 5" xfId="1133"/>
    <cellStyle name="표준 60 6" xfId="1134"/>
    <cellStyle name="표준 60 7" xfId="1135"/>
    <cellStyle name="표준 60 8" xfId="1136"/>
    <cellStyle name="표준 60 9" xfId="1137"/>
    <cellStyle name="표준 61" xfId="1138"/>
    <cellStyle name="표준 61 10" xfId="1139"/>
    <cellStyle name="표준 61 11" xfId="1140"/>
    <cellStyle name="표준 61 12" xfId="1141"/>
    <cellStyle name="표준 61 13" xfId="1142"/>
    <cellStyle name="표준 61 14" xfId="1143"/>
    <cellStyle name="표준 61 15" xfId="1144"/>
    <cellStyle name="표준 61 16" xfId="1145"/>
    <cellStyle name="표준 61 17" xfId="1146"/>
    <cellStyle name="표준 61 18" xfId="1147"/>
    <cellStyle name="표준 61 19" xfId="1148"/>
    <cellStyle name="표준 61 2" xfId="1149"/>
    <cellStyle name="표준 61 20" xfId="1150"/>
    <cellStyle name="표준 61 21" xfId="1151"/>
    <cellStyle name="표준 61 3" xfId="1152"/>
    <cellStyle name="표준 61 4" xfId="1153"/>
    <cellStyle name="표준 61 5" xfId="1154"/>
    <cellStyle name="표준 61 6" xfId="1155"/>
    <cellStyle name="표준 61 7" xfId="1156"/>
    <cellStyle name="표준 61 8" xfId="1157"/>
    <cellStyle name="표준 61 9" xfId="1158"/>
    <cellStyle name="표준 62" xfId="1159"/>
    <cellStyle name="표준 62 10" xfId="1160"/>
    <cellStyle name="표준 62 11" xfId="1161"/>
    <cellStyle name="표준 62 12" xfId="1162"/>
    <cellStyle name="표준 62 13" xfId="1163"/>
    <cellStyle name="표준 62 14" xfId="1164"/>
    <cellStyle name="표준 62 15" xfId="1165"/>
    <cellStyle name="표준 62 16" xfId="1166"/>
    <cellStyle name="표준 62 17" xfId="1167"/>
    <cellStyle name="표준 62 18" xfId="1168"/>
    <cellStyle name="표준 62 19" xfId="1169"/>
    <cellStyle name="표준 62 2" xfId="1170"/>
    <cellStyle name="표준 62 20" xfId="1171"/>
    <cellStyle name="표준 62 21" xfId="1172"/>
    <cellStyle name="표준 62 3" xfId="1173"/>
    <cellStyle name="표준 62 4" xfId="1174"/>
    <cellStyle name="표준 62 5" xfId="1175"/>
    <cellStyle name="표준 62 6" xfId="1176"/>
    <cellStyle name="표준 62 7" xfId="1177"/>
    <cellStyle name="표준 62 8" xfId="1178"/>
    <cellStyle name="표준 62 9" xfId="1179"/>
    <cellStyle name="표준 63" xfId="1180"/>
    <cellStyle name="표준 63 10" xfId="1181"/>
    <cellStyle name="표준 63 11" xfId="1182"/>
    <cellStyle name="표준 63 12" xfId="1183"/>
    <cellStyle name="표준 63 13" xfId="1184"/>
    <cellStyle name="표준 63 14" xfId="1185"/>
    <cellStyle name="표준 63 15" xfId="1186"/>
    <cellStyle name="표준 63 16" xfId="1187"/>
    <cellStyle name="표준 63 17" xfId="1188"/>
    <cellStyle name="표준 63 18" xfId="1189"/>
    <cellStyle name="표준 63 19" xfId="1190"/>
    <cellStyle name="표준 63 2" xfId="1191"/>
    <cellStyle name="표준 63 20" xfId="1192"/>
    <cellStyle name="표준 63 21" xfId="1193"/>
    <cellStyle name="표준 63 3" xfId="1194"/>
    <cellStyle name="표준 63 4" xfId="1195"/>
    <cellStyle name="표준 63 5" xfId="1196"/>
    <cellStyle name="표준 63 6" xfId="1197"/>
    <cellStyle name="표준 63 7" xfId="1198"/>
    <cellStyle name="표준 63 8" xfId="1199"/>
    <cellStyle name="표준 63 9" xfId="1200"/>
    <cellStyle name="표준 64" xfId="1201"/>
    <cellStyle name="표준 64 10" xfId="1202"/>
    <cellStyle name="표준 64 11" xfId="1203"/>
    <cellStyle name="표준 64 12" xfId="1204"/>
    <cellStyle name="표준 64 13" xfId="1205"/>
    <cellStyle name="표준 64 14" xfId="1206"/>
    <cellStyle name="표준 64 15" xfId="1207"/>
    <cellStyle name="표준 64 16" xfId="1208"/>
    <cellStyle name="표준 64 17" xfId="1209"/>
    <cellStyle name="표준 64 18" xfId="1210"/>
    <cellStyle name="표준 64 19" xfId="1211"/>
    <cellStyle name="표준 64 2" xfId="1212"/>
    <cellStyle name="표준 64 20" xfId="1213"/>
    <cellStyle name="표준 64 21" xfId="1214"/>
    <cellStyle name="표준 64 3" xfId="1215"/>
    <cellStyle name="표준 64 4" xfId="1216"/>
    <cellStyle name="표준 64 5" xfId="1217"/>
    <cellStyle name="표준 64 6" xfId="1218"/>
    <cellStyle name="표준 64 7" xfId="1219"/>
    <cellStyle name="표준 64 8" xfId="1220"/>
    <cellStyle name="표준 64 9" xfId="1221"/>
    <cellStyle name="표준 65" xfId="1222"/>
    <cellStyle name="표준 65 10" xfId="1223"/>
    <cellStyle name="표준 65 11" xfId="1224"/>
    <cellStyle name="표준 65 12" xfId="1225"/>
    <cellStyle name="표준 65 13" xfId="1226"/>
    <cellStyle name="표준 65 14" xfId="1227"/>
    <cellStyle name="표준 65 15" xfId="1228"/>
    <cellStyle name="표준 65 16" xfId="1229"/>
    <cellStyle name="표준 65 17" xfId="1230"/>
    <cellStyle name="표준 65 18" xfId="1231"/>
    <cellStyle name="표준 65 19" xfId="1232"/>
    <cellStyle name="표준 65 2" xfId="1233"/>
    <cellStyle name="표준 65 20" xfId="1234"/>
    <cellStyle name="표준 65 21" xfId="1235"/>
    <cellStyle name="표준 65 3" xfId="1236"/>
    <cellStyle name="표준 65 4" xfId="1237"/>
    <cellStyle name="표준 65 5" xfId="1238"/>
    <cellStyle name="표준 65 6" xfId="1239"/>
    <cellStyle name="표준 65 7" xfId="1240"/>
    <cellStyle name="표준 65 8" xfId="1241"/>
    <cellStyle name="표준 65 9" xfId="1242"/>
    <cellStyle name="표준 66" xfId="1243"/>
    <cellStyle name="표준 66 10" xfId="1244"/>
    <cellStyle name="표준 66 11" xfId="1245"/>
    <cellStyle name="표준 66 12" xfId="1246"/>
    <cellStyle name="표준 66 13" xfId="1247"/>
    <cellStyle name="표준 66 14" xfId="1248"/>
    <cellStyle name="표준 66 15" xfId="1249"/>
    <cellStyle name="표준 66 16" xfId="1250"/>
    <cellStyle name="표준 66 17" xfId="1251"/>
    <cellStyle name="표준 66 18" xfId="1252"/>
    <cellStyle name="표준 66 19" xfId="1253"/>
    <cellStyle name="표준 66 2" xfId="1254"/>
    <cellStyle name="표준 66 20" xfId="1255"/>
    <cellStyle name="표준 66 21" xfId="1256"/>
    <cellStyle name="표준 66 3" xfId="1257"/>
    <cellStyle name="표준 66 4" xfId="1258"/>
    <cellStyle name="표준 66 5" xfId="1259"/>
    <cellStyle name="표준 66 6" xfId="1260"/>
    <cellStyle name="표준 66 7" xfId="1261"/>
    <cellStyle name="표준 66 8" xfId="1262"/>
    <cellStyle name="표준 66 9" xfId="1263"/>
    <cellStyle name="표준 67" xfId="1264"/>
    <cellStyle name="표준 67 10" xfId="1265"/>
    <cellStyle name="표준 67 11" xfId="1266"/>
    <cellStyle name="표준 67 12" xfId="1267"/>
    <cellStyle name="표준 67 13" xfId="1268"/>
    <cellStyle name="표준 67 14" xfId="1269"/>
    <cellStyle name="표준 67 15" xfId="1270"/>
    <cellStyle name="표준 67 16" xfId="1271"/>
    <cellStyle name="표준 67 17" xfId="1272"/>
    <cellStyle name="표준 67 18" xfId="1273"/>
    <cellStyle name="표준 67 19" xfId="1274"/>
    <cellStyle name="표준 67 2" xfId="1275"/>
    <cellStyle name="표준 67 20" xfId="1276"/>
    <cellStyle name="표준 67 21" xfId="1277"/>
    <cellStyle name="표준 67 3" xfId="1278"/>
    <cellStyle name="표준 67 4" xfId="1279"/>
    <cellStyle name="표준 67 5" xfId="1280"/>
    <cellStyle name="표준 67 6" xfId="1281"/>
    <cellStyle name="표준 67 7" xfId="1282"/>
    <cellStyle name="표준 67 8" xfId="1283"/>
    <cellStyle name="표준 67 9" xfId="1284"/>
    <cellStyle name="표준 68" xfId="1285"/>
    <cellStyle name="표준 69" xfId="1286"/>
    <cellStyle name="표준 7" xfId="1287"/>
    <cellStyle name="표준 7 10" xfId="1288"/>
    <cellStyle name="표준 7 11" xfId="1289"/>
    <cellStyle name="표준 7 12" xfId="1290"/>
    <cellStyle name="표준 7 13" xfId="1291"/>
    <cellStyle name="표준 7 14" xfId="1292"/>
    <cellStyle name="표준 7 15" xfId="1293"/>
    <cellStyle name="표준 7 16" xfId="1294"/>
    <cellStyle name="표준 7 17" xfId="1295"/>
    <cellStyle name="표준 7 18" xfId="1296"/>
    <cellStyle name="표준 7 19" xfId="1297"/>
    <cellStyle name="표준 7 2" xfId="1298"/>
    <cellStyle name="표준 7 2 10" xfId="1299"/>
    <cellStyle name="표준 7 2 11" xfId="1300"/>
    <cellStyle name="표준 7 2 12" xfId="1301"/>
    <cellStyle name="표준 7 2 13" xfId="1302"/>
    <cellStyle name="표준 7 2 14" xfId="1303"/>
    <cellStyle name="표준 7 2 15" xfId="1304"/>
    <cellStyle name="표준 7 2 16" xfId="1305"/>
    <cellStyle name="표준 7 2 17" xfId="1306"/>
    <cellStyle name="표준 7 2 18" xfId="1307"/>
    <cellStyle name="표준 7 2 19" xfId="1308"/>
    <cellStyle name="표준 7 2 2" xfId="1309"/>
    <cellStyle name="표준 7 2 20" xfId="1310"/>
    <cellStyle name="표준 7 2 21" xfId="1311"/>
    <cellStyle name="표준 7 2 3" xfId="1312"/>
    <cellStyle name="표준 7 2 4" xfId="1313"/>
    <cellStyle name="표준 7 2 5" xfId="1314"/>
    <cellStyle name="표준 7 2 6" xfId="1315"/>
    <cellStyle name="표준 7 2 7" xfId="1316"/>
    <cellStyle name="표준 7 2 8" xfId="1317"/>
    <cellStyle name="표준 7 2 9" xfId="1318"/>
    <cellStyle name="표준 7 20" xfId="1319"/>
    <cellStyle name="표준 7 3" xfId="1320"/>
    <cellStyle name="표준 7 3 2" xfId="1321"/>
    <cellStyle name="표준 7 4" xfId="1322"/>
    <cellStyle name="표준 7 4 2" xfId="1323"/>
    <cellStyle name="표준 7 5" xfId="1324"/>
    <cellStyle name="표준 7 5 2" xfId="1325"/>
    <cellStyle name="표준 7 6" xfId="1326"/>
    <cellStyle name="표준 7 6 2" xfId="1327"/>
    <cellStyle name="표준 7 7" xfId="1328"/>
    <cellStyle name="표준 7 7 2" xfId="1329"/>
    <cellStyle name="표준 7 8" xfId="1330"/>
    <cellStyle name="표준 7 9" xfId="1331"/>
    <cellStyle name="표준 70" xfId="1332"/>
    <cellStyle name="표준 71" xfId="1333"/>
    <cellStyle name="표준 72" xfId="1334"/>
    <cellStyle name="표준 73" xfId="1335"/>
    <cellStyle name="표준 74" xfId="1336"/>
    <cellStyle name="표준 75" xfId="1337"/>
    <cellStyle name="표준 76" xfId="1338"/>
    <cellStyle name="표준 77" xfId="1339"/>
    <cellStyle name="표준 78" xfId="1340"/>
    <cellStyle name="표준 79" xfId="1341"/>
    <cellStyle name="표준 8" xfId="1342"/>
    <cellStyle name="표준 8 10" xfId="1343"/>
    <cellStyle name="표준 8 11" xfId="1344"/>
    <cellStyle name="표준 8 12" xfId="1345"/>
    <cellStyle name="표준 8 13" xfId="1346"/>
    <cellStyle name="표준 8 14" xfId="1347"/>
    <cellStyle name="표준 8 15" xfId="1348"/>
    <cellStyle name="표준 8 16" xfId="1349"/>
    <cellStyle name="표준 8 17" xfId="1350"/>
    <cellStyle name="표준 8 18" xfId="1351"/>
    <cellStyle name="표준 8 19" xfId="1352"/>
    <cellStyle name="표준 8 2" xfId="1353"/>
    <cellStyle name="표준 8 2 2" xfId="1354"/>
    <cellStyle name="표준 8 20" xfId="1355"/>
    <cellStyle name="표준 8 3" xfId="1356"/>
    <cellStyle name="표준 8 4" xfId="1357"/>
    <cellStyle name="표준 8 5" xfId="1358"/>
    <cellStyle name="표준 8 6" xfId="1359"/>
    <cellStyle name="표준 8 7" xfId="1360"/>
    <cellStyle name="표준 8 8" xfId="1361"/>
    <cellStyle name="표준 8 9" xfId="1362"/>
    <cellStyle name="표준 80" xfId="1363"/>
    <cellStyle name="표준 81" xfId="1364"/>
    <cellStyle name="표준 82" xfId="1365"/>
    <cellStyle name="표준 83" xfId="1366"/>
    <cellStyle name="표준 84" xfId="1367"/>
    <cellStyle name="표준 85" xfId="1368"/>
    <cellStyle name="표준 86" xfId="1369"/>
    <cellStyle name="표준 87" xfId="1370"/>
    <cellStyle name="표준 88" xfId="1371"/>
    <cellStyle name="표준 89" xfId="1372"/>
    <cellStyle name="표준 9" xfId="1373"/>
    <cellStyle name="표준 9 10" xfId="1374"/>
    <cellStyle name="표준 9 11" xfId="1375"/>
    <cellStyle name="표준 9 12" xfId="1376"/>
    <cellStyle name="표준 9 13" xfId="1377"/>
    <cellStyle name="표준 9 14" xfId="1378"/>
    <cellStyle name="표준 9 15" xfId="1379"/>
    <cellStyle name="표준 9 16" xfId="1380"/>
    <cellStyle name="표준 9 17" xfId="1381"/>
    <cellStyle name="표준 9 18" xfId="1382"/>
    <cellStyle name="표준 9 19" xfId="1383"/>
    <cellStyle name="표준 9 2" xfId="1384"/>
    <cellStyle name="표준 9 20" xfId="1385"/>
    <cellStyle name="표준 9 21" xfId="1386"/>
    <cellStyle name="표준 9 3" xfId="1387"/>
    <cellStyle name="표준 9 4" xfId="1388"/>
    <cellStyle name="표준 9 5" xfId="1389"/>
    <cellStyle name="표준 9 5 2" xfId="1390"/>
    <cellStyle name="표준 9 6" xfId="1391"/>
    <cellStyle name="표준 9 7" xfId="1392"/>
    <cellStyle name="표준 9 8" xfId="1393"/>
    <cellStyle name="표준 9 9" xfId="1394"/>
    <cellStyle name="표준 90" xfId="1395"/>
    <cellStyle name="표준 91" xfId="1396"/>
    <cellStyle name="표준 92" xfId="1397"/>
    <cellStyle name="표준 93" xfId="1398"/>
    <cellStyle name="표준 94" xfId="1399"/>
    <cellStyle name="표준 95" xfId="1400"/>
    <cellStyle name="하이퍼링크 2" xfId="1401"/>
    <cellStyle name="하이퍼링크 2 2" xfId="1402"/>
    <cellStyle name="하이퍼링크 2 2 2" xfId="1403"/>
    <cellStyle name="하이퍼링크 2 2 2 2" xfId="1422"/>
    <cellStyle name="하이퍼링크 2 3" xfId="1404"/>
    <cellStyle name="하이퍼링크 2 4" xfId="1405"/>
    <cellStyle name="하이퍼링크 2 5" xfId="1406"/>
    <cellStyle name="하이퍼링크 2 6" xfId="1407"/>
    <cellStyle name="하이퍼링크 3" xfId="1408"/>
    <cellStyle name="하이퍼링크 3 2" xfId="1409"/>
    <cellStyle name="하이퍼링크 3 3" xfId="1410"/>
    <cellStyle name="하이퍼링크 4" xfId="1411"/>
    <cellStyle name="하이퍼링크 5" xfId="1412"/>
    <cellStyle name="하이퍼링크 6" xfId="1413"/>
    <cellStyle name="하이퍼링크 7" xfId="141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oneCellAnchor>
    <xdr:from>
      <xdr:col>3</xdr:col>
      <xdr:colOff>223309</xdr:colOff>
      <xdr:row>18</xdr:row>
      <xdr:rowOff>171450</xdr:rowOff>
    </xdr:from>
    <xdr:ext cx="4816248" cy="2633133"/>
    <xdr:pic>
      <xdr:nvPicPr>
        <xdr:cNvPr id="2" name="그림 1">
          <a:extLst>
            <a:ext uri="{FF2B5EF4-FFF2-40B4-BE49-F238E27FC236}">
              <a16:creationId xmlns:a16="http://schemas.microsoft.com/office/drawing/2014/main" id="{3B23784B-CB0B-46A4-99E5-F402405797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42859" y="24603075"/>
          <a:ext cx="4816248" cy="2633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253998</xdr:colOff>
      <xdr:row>3</xdr:row>
      <xdr:rowOff>119593</xdr:rowOff>
    </xdr:from>
    <xdr:ext cx="4819791" cy="2706158"/>
    <xdr:pic>
      <xdr:nvPicPr>
        <xdr:cNvPr id="3" name="그림 3">
          <a:extLst>
            <a:ext uri="{FF2B5EF4-FFF2-40B4-BE49-F238E27FC236}">
              <a16:creationId xmlns:a16="http://schemas.microsoft.com/office/drawing/2014/main" id="{DE0F0ABD-FA83-43EE-8A62-4EA5C1708CF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73548" y="1815043"/>
          <a:ext cx="4819791" cy="2706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158749</xdr:colOff>
      <xdr:row>5</xdr:row>
      <xdr:rowOff>137583</xdr:rowOff>
    </xdr:from>
    <xdr:ext cx="4875525" cy="2667001"/>
    <xdr:pic>
      <xdr:nvPicPr>
        <xdr:cNvPr id="4" name="그림 5">
          <a:extLst>
            <a:ext uri="{FF2B5EF4-FFF2-40B4-BE49-F238E27FC236}">
              <a16:creationId xmlns:a16="http://schemas.microsoft.com/office/drawing/2014/main" id="{2124F75E-611E-4DDE-89E2-FFDDEA1DDF9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78299" y="5671608"/>
          <a:ext cx="4875525" cy="2667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610658</xdr:colOff>
      <xdr:row>30</xdr:row>
      <xdr:rowOff>137584</xdr:rowOff>
    </xdr:from>
    <xdr:ext cx="4268258" cy="2635250"/>
    <xdr:pic>
      <xdr:nvPicPr>
        <xdr:cNvPr id="5" name="그림 7">
          <a:extLst>
            <a:ext uri="{FF2B5EF4-FFF2-40B4-BE49-F238E27FC236}">
              <a16:creationId xmlns:a16="http://schemas.microsoft.com/office/drawing/2014/main" id="{89D6DBF3-A9F0-4CBF-9F15-DBF4953E825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630208" y="40714084"/>
          <a:ext cx="4268258" cy="263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328083</xdr:colOff>
      <xdr:row>9</xdr:row>
      <xdr:rowOff>138642</xdr:rowOff>
    </xdr:from>
    <xdr:ext cx="4476750" cy="2655358"/>
    <xdr:pic>
      <xdr:nvPicPr>
        <xdr:cNvPr id="6" name="그림 9">
          <a:extLst>
            <a:ext uri="{FF2B5EF4-FFF2-40B4-BE49-F238E27FC236}">
              <a16:creationId xmlns:a16="http://schemas.microsoft.com/office/drawing/2014/main" id="{35C5FE22-BBB0-47C2-B2DF-193E88B6A4F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347633" y="12873567"/>
          <a:ext cx="4476750" cy="2655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402161</xdr:colOff>
      <xdr:row>39</xdr:row>
      <xdr:rowOff>73023</xdr:rowOff>
    </xdr:from>
    <xdr:ext cx="4497921" cy="2710393"/>
    <xdr:pic>
      <xdr:nvPicPr>
        <xdr:cNvPr id="7" name="그림 33">
          <a:extLst>
            <a:ext uri="{FF2B5EF4-FFF2-40B4-BE49-F238E27FC236}">
              <a16:creationId xmlns:a16="http://schemas.microsoft.com/office/drawing/2014/main" id="{7818AF6C-FEA7-4F83-93AF-04E05C27682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421711" y="51708048"/>
          <a:ext cx="4497921" cy="2710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303739</xdr:colOff>
      <xdr:row>11</xdr:row>
      <xdr:rowOff>109009</xdr:rowOff>
    </xdr:from>
    <xdr:ext cx="4691592" cy="2724150"/>
    <xdr:pic>
      <xdr:nvPicPr>
        <xdr:cNvPr id="8" name="그림 10">
          <a:extLst>
            <a:ext uri="{FF2B5EF4-FFF2-40B4-BE49-F238E27FC236}">
              <a16:creationId xmlns:a16="http://schemas.microsoft.com/office/drawing/2014/main" id="{161C6EE9-AA63-4E95-B792-623ED81D8C8C}"/>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323289" y="16291984"/>
          <a:ext cx="4691592" cy="2724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211667</xdr:colOff>
      <xdr:row>13</xdr:row>
      <xdr:rowOff>202140</xdr:rowOff>
    </xdr:from>
    <xdr:ext cx="4831295" cy="2475441"/>
    <xdr:pic>
      <xdr:nvPicPr>
        <xdr:cNvPr id="9" name="그림 12">
          <a:extLst>
            <a:ext uri="{FF2B5EF4-FFF2-40B4-BE49-F238E27FC236}">
              <a16:creationId xmlns:a16="http://schemas.microsoft.com/office/drawing/2014/main" id="{B9F0F2B4-156C-4349-8853-6C877607D35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231217" y="19642665"/>
          <a:ext cx="4831295" cy="2475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63501</xdr:colOff>
      <xdr:row>21</xdr:row>
      <xdr:rowOff>603249</xdr:rowOff>
    </xdr:from>
    <xdr:to>
      <xdr:col>3</xdr:col>
      <xdr:colOff>5228167</xdr:colOff>
      <xdr:row>21</xdr:row>
      <xdr:rowOff>2241106</xdr:rowOff>
    </xdr:to>
    <xdr:grpSp>
      <xdr:nvGrpSpPr>
        <xdr:cNvPr id="10" name="그룹 9">
          <a:extLst>
            <a:ext uri="{FF2B5EF4-FFF2-40B4-BE49-F238E27FC236}">
              <a16:creationId xmlns:a16="http://schemas.microsoft.com/office/drawing/2014/main" id="{AAEABB0E-7540-4C15-B5C3-A5A5D56195F0}"/>
            </a:ext>
          </a:extLst>
        </xdr:cNvPr>
        <xdr:cNvGrpSpPr/>
      </xdr:nvGrpSpPr>
      <xdr:grpSpPr>
        <a:xfrm>
          <a:off x="4085168" y="28934832"/>
          <a:ext cx="5164666" cy="1637857"/>
          <a:chOff x="10699750" y="26394834"/>
          <a:chExt cx="9165167" cy="2906525"/>
        </a:xfrm>
      </xdr:grpSpPr>
      <xdr:pic>
        <xdr:nvPicPr>
          <xdr:cNvPr id="11" name="그림 10">
            <a:extLst>
              <a:ext uri="{FF2B5EF4-FFF2-40B4-BE49-F238E27FC236}">
                <a16:creationId xmlns:a16="http://schemas.microsoft.com/office/drawing/2014/main" id="{B291A5E2-4DC4-427B-8FF5-93671732BE4F}"/>
              </a:ext>
            </a:extLst>
          </xdr:cNvPr>
          <xdr:cNvPicPr>
            <a:picLocks noChangeAspect="1"/>
          </xdr:cNvPicPr>
        </xdr:nvPicPr>
        <xdr:blipFill>
          <a:blip xmlns:r="http://schemas.openxmlformats.org/officeDocument/2006/relationships" r:embed="rId9"/>
          <a:stretch>
            <a:fillRect/>
          </a:stretch>
        </xdr:blipFill>
        <xdr:spPr>
          <a:xfrm>
            <a:off x="10699750" y="26394834"/>
            <a:ext cx="4529667" cy="2886596"/>
          </a:xfrm>
          <a:prstGeom prst="rect">
            <a:avLst/>
          </a:prstGeom>
        </xdr:spPr>
      </xdr:pic>
      <xdr:pic>
        <xdr:nvPicPr>
          <xdr:cNvPr id="12" name="그림 11">
            <a:extLst>
              <a:ext uri="{FF2B5EF4-FFF2-40B4-BE49-F238E27FC236}">
                <a16:creationId xmlns:a16="http://schemas.microsoft.com/office/drawing/2014/main" id="{F4B85954-2838-4A27-823A-1E7479C97BF5}"/>
              </a:ext>
            </a:extLst>
          </xdr:cNvPr>
          <xdr:cNvPicPr>
            <a:picLocks noChangeAspect="1"/>
          </xdr:cNvPicPr>
        </xdr:nvPicPr>
        <xdr:blipFill>
          <a:blip xmlns:r="http://schemas.openxmlformats.org/officeDocument/2006/relationships" r:embed="rId10"/>
          <a:stretch>
            <a:fillRect/>
          </a:stretch>
        </xdr:blipFill>
        <xdr:spPr>
          <a:xfrm>
            <a:off x="15335250" y="26405416"/>
            <a:ext cx="4529667" cy="2895943"/>
          </a:xfrm>
          <a:prstGeom prst="rect">
            <a:avLst/>
          </a:prstGeom>
        </xdr:spPr>
      </xdr:pic>
    </xdr:grpSp>
    <xdr:clientData/>
  </xdr:twoCellAnchor>
  <xdr:twoCellAnchor editAs="oneCell">
    <xdr:from>
      <xdr:col>3</xdr:col>
      <xdr:colOff>677334</xdr:colOff>
      <xdr:row>24</xdr:row>
      <xdr:rowOff>149434</xdr:rowOff>
    </xdr:from>
    <xdr:to>
      <xdr:col>3</xdr:col>
      <xdr:colOff>4519710</xdr:colOff>
      <xdr:row>24</xdr:row>
      <xdr:rowOff>2762250</xdr:rowOff>
    </xdr:to>
    <xdr:pic>
      <xdr:nvPicPr>
        <xdr:cNvPr id="13" name="그림 12">
          <a:extLst>
            <a:ext uri="{FF2B5EF4-FFF2-40B4-BE49-F238E27FC236}">
              <a16:creationId xmlns:a16="http://schemas.microsoft.com/office/drawing/2014/main" id="{500E5FC3-97B9-406C-9BD3-D31371E2A3CC}"/>
            </a:ext>
          </a:extLst>
        </xdr:cNvPr>
        <xdr:cNvPicPr>
          <a:picLocks noChangeAspect="1"/>
        </xdr:cNvPicPr>
      </xdr:nvPicPr>
      <xdr:blipFill>
        <a:blip xmlns:r="http://schemas.openxmlformats.org/officeDocument/2006/relationships" r:embed="rId11"/>
        <a:stretch>
          <a:fillRect/>
        </a:stretch>
      </xdr:blipFill>
      <xdr:spPr>
        <a:xfrm>
          <a:off x="4696884" y="33001159"/>
          <a:ext cx="3842376" cy="2612816"/>
        </a:xfrm>
        <a:prstGeom prst="rect">
          <a:avLst/>
        </a:prstGeom>
      </xdr:spPr>
    </xdr:pic>
    <xdr:clientData/>
  </xdr:twoCellAnchor>
  <xdr:twoCellAnchor>
    <xdr:from>
      <xdr:col>3</xdr:col>
      <xdr:colOff>63500</xdr:colOff>
      <xdr:row>36</xdr:row>
      <xdr:rowOff>624415</xdr:rowOff>
    </xdr:from>
    <xdr:to>
      <xdr:col>3</xdr:col>
      <xdr:colOff>5249333</xdr:colOff>
      <xdr:row>36</xdr:row>
      <xdr:rowOff>2272933</xdr:rowOff>
    </xdr:to>
    <xdr:grpSp>
      <xdr:nvGrpSpPr>
        <xdr:cNvPr id="14" name="그룹 13">
          <a:extLst>
            <a:ext uri="{FF2B5EF4-FFF2-40B4-BE49-F238E27FC236}">
              <a16:creationId xmlns:a16="http://schemas.microsoft.com/office/drawing/2014/main" id="{0B1B5C4B-38B9-4843-8BDF-EE71E88A748E}"/>
            </a:ext>
          </a:extLst>
        </xdr:cNvPr>
        <xdr:cNvGrpSpPr/>
      </xdr:nvGrpSpPr>
      <xdr:grpSpPr>
        <a:xfrm>
          <a:off x="4085167" y="48355248"/>
          <a:ext cx="5185833" cy="1648518"/>
          <a:chOff x="10699750" y="41708917"/>
          <a:chExt cx="8149168" cy="2590529"/>
        </a:xfrm>
      </xdr:grpSpPr>
      <xdr:pic>
        <xdr:nvPicPr>
          <xdr:cNvPr id="15" name="그림 14">
            <a:extLst>
              <a:ext uri="{FF2B5EF4-FFF2-40B4-BE49-F238E27FC236}">
                <a16:creationId xmlns:a16="http://schemas.microsoft.com/office/drawing/2014/main" id="{40314A9F-965B-49B3-9D8B-2ED1DBD25986}"/>
              </a:ext>
            </a:extLst>
          </xdr:cNvPr>
          <xdr:cNvPicPr>
            <a:picLocks noChangeAspect="1"/>
          </xdr:cNvPicPr>
        </xdr:nvPicPr>
        <xdr:blipFill>
          <a:blip xmlns:r="http://schemas.openxmlformats.org/officeDocument/2006/relationships" r:embed="rId12"/>
          <a:stretch>
            <a:fillRect/>
          </a:stretch>
        </xdr:blipFill>
        <xdr:spPr>
          <a:xfrm>
            <a:off x="10699750" y="41708917"/>
            <a:ext cx="4053417" cy="2576154"/>
          </a:xfrm>
          <a:prstGeom prst="rect">
            <a:avLst/>
          </a:prstGeom>
        </xdr:spPr>
      </xdr:pic>
      <xdr:pic>
        <xdr:nvPicPr>
          <xdr:cNvPr id="16" name="그림 15">
            <a:extLst>
              <a:ext uri="{FF2B5EF4-FFF2-40B4-BE49-F238E27FC236}">
                <a16:creationId xmlns:a16="http://schemas.microsoft.com/office/drawing/2014/main" id="{215678FD-FE97-4874-AB7C-04C8FB5DBE4F}"/>
              </a:ext>
            </a:extLst>
          </xdr:cNvPr>
          <xdr:cNvPicPr>
            <a:picLocks noChangeAspect="1"/>
          </xdr:cNvPicPr>
        </xdr:nvPicPr>
        <xdr:blipFill>
          <a:blip xmlns:r="http://schemas.openxmlformats.org/officeDocument/2006/relationships" r:embed="rId13"/>
          <a:stretch>
            <a:fillRect/>
          </a:stretch>
        </xdr:blipFill>
        <xdr:spPr>
          <a:xfrm>
            <a:off x="14848419" y="41719500"/>
            <a:ext cx="4000499" cy="2579946"/>
          </a:xfrm>
          <a:prstGeom prst="rect">
            <a:avLst/>
          </a:prstGeom>
        </xdr:spPr>
      </xdr:pic>
    </xdr:grpSp>
    <xdr:clientData/>
  </xdr:twoCellAnchor>
  <xdr:twoCellAnchor>
    <xdr:from>
      <xdr:col>3</xdr:col>
      <xdr:colOff>105832</xdr:colOff>
      <xdr:row>33</xdr:row>
      <xdr:rowOff>581598</xdr:rowOff>
    </xdr:from>
    <xdr:to>
      <xdr:col>3</xdr:col>
      <xdr:colOff>5208744</xdr:colOff>
      <xdr:row>33</xdr:row>
      <xdr:rowOff>2222497</xdr:rowOff>
    </xdr:to>
    <xdr:grpSp>
      <xdr:nvGrpSpPr>
        <xdr:cNvPr id="17" name="그룹 16">
          <a:extLst>
            <a:ext uri="{FF2B5EF4-FFF2-40B4-BE49-F238E27FC236}">
              <a16:creationId xmlns:a16="http://schemas.microsoft.com/office/drawing/2014/main" id="{1C772528-EC59-4233-957C-6CBD2A1AD586}"/>
            </a:ext>
          </a:extLst>
        </xdr:cNvPr>
        <xdr:cNvGrpSpPr/>
      </xdr:nvGrpSpPr>
      <xdr:grpSpPr>
        <a:xfrm>
          <a:off x="4127499" y="44767015"/>
          <a:ext cx="5102912" cy="1640899"/>
          <a:chOff x="10720916" y="38596934"/>
          <a:chExt cx="8196674" cy="2635733"/>
        </a:xfrm>
      </xdr:grpSpPr>
      <xdr:pic>
        <xdr:nvPicPr>
          <xdr:cNvPr id="18" name="그림 17">
            <a:extLst>
              <a:ext uri="{FF2B5EF4-FFF2-40B4-BE49-F238E27FC236}">
                <a16:creationId xmlns:a16="http://schemas.microsoft.com/office/drawing/2014/main" id="{08836D4D-F4D7-4E30-92AF-FC0CA982FA53}"/>
              </a:ext>
            </a:extLst>
          </xdr:cNvPr>
          <xdr:cNvPicPr>
            <a:picLocks noChangeAspect="1"/>
          </xdr:cNvPicPr>
        </xdr:nvPicPr>
        <xdr:blipFill>
          <a:blip xmlns:r="http://schemas.openxmlformats.org/officeDocument/2006/relationships" r:embed="rId14"/>
          <a:stretch>
            <a:fillRect/>
          </a:stretch>
        </xdr:blipFill>
        <xdr:spPr>
          <a:xfrm>
            <a:off x="10720916" y="38596934"/>
            <a:ext cx="4064001" cy="2627274"/>
          </a:xfrm>
          <a:prstGeom prst="rect">
            <a:avLst/>
          </a:prstGeom>
        </xdr:spPr>
      </xdr:pic>
      <xdr:pic>
        <xdr:nvPicPr>
          <xdr:cNvPr id="19" name="그림 18">
            <a:extLst>
              <a:ext uri="{FF2B5EF4-FFF2-40B4-BE49-F238E27FC236}">
                <a16:creationId xmlns:a16="http://schemas.microsoft.com/office/drawing/2014/main" id="{22A7D89B-FFDB-4F15-AF49-5406A9D70BD0}"/>
              </a:ext>
            </a:extLst>
          </xdr:cNvPr>
          <xdr:cNvPicPr>
            <a:picLocks noChangeAspect="1"/>
          </xdr:cNvPicPr>
        </xdr:nvPicPr>
        <xdr:blipFill>
          <a:blip xmlns:r="http://schemas.openxmlformats.org/officeDocument/2006/relationships" r:embed="rId15"/>
          <a:stretch>
            <a:fillRect/>
          </a:stretch>
        </xdr:blipFill>
        <xdr:spPr>
          <a:xfrm>
            <a:off x="14853884" y="38629167"/>
            <a:ext cx="4063706" cy="2603500"/>
          </a:xfrm>
          <a:prstGeom prst="rect">
            <a:avLst/>
          </a:prstGeom>
        </xdr:spPr>
      </xdr:pic>
    </xdr:grpSp>
    <xdr:clientData/>
  </xdr:twoCellAnchor>
  <xdr:twoCellAnchor>
    <xdr:from>
      <xdr:col>3</xdr:col>
      <xdr:colOff>80746</xdr:colOff>
      <xdr:row>27</xdr:row>
      <xdr:rowOff>635000</xdr:rowOff>
    </xdr:from>
    <xdr:to>
      <xdr:col>3</xdr:col>
      <xdr:colOff>5226155</xdr:colOff>
      <xdr:row>27</xdr:row>
      <xdr:rowOff>2285999</xdr:rowOff>
    </xdr:to>
    <xdr:grpSp>
      <xdr:nvGrpSpPr>
        <xdr:cNvPr id="20" name="그룹 19">
          <a:extLst>
            <a:ext uri="{FF2B5EF4-FFF2-40B4-BE49-F238E27FC236}">
              <a16:creationId xmlns:a16="http://schemas.microsoft.com/office/drawing/2014/main" id="{F8E57F64-E046-47FB-B39D-1BD334786151}"/>
            </a:ext>
          </a:extLst>
        </xdr:cNvPr>
        <xdr:cNvGrpSpPr/>
      </xdr:nvGrpSpPr>
      <xdr:grpSpPr>
        <a:xfrm>
          <a:off x="4102413" y="37211000"/>
          <a:ext cx="5145409" cy="1650999"/>
          <a:chOff x="10706413" y="33168167"/>
          <a:chExt cx="9158503" cy="2938673"/>
        </a:xfrm>
      </xdr:grpSpPr>
      <xdr:pic>
        <xdr:nvPicPr>
          <xdr:cNvPr id="21" name="그림 20">
            <a:extLst>
              <a:ext uri="{FF2B5EF4-FFF2-40B4-BE49-F238E27FC236}">
                <a16:creationId xmlns:a16="http://schemas.microsoft.com/office/drawing/2014/main" id="{239EE9E3-AC61-4A75-A952-672912C41D26}"/>
              </a:ext>
            </a:extLst>
          </xdr:cNvPr>
          <xdr:cNvPicPr>
            <a:picLocks noChangeAspect="1"/>
          </xdr:cNvPicPr>
        </xdr:nvPicPr>
        <xdr:blipFill>
          <a:blip xmlns:r="http://schemas.openxmlformats.org/officeDocument/2006/relationships" r:embed="rId16"/>
          <a:stretch>
            <a:fillRect/>
          </a:stretch>
        </xdr:blipFill>
        <xdr:spPr>
          <a:xfrm>
            <a:off x="15345833" y="33178752"/>
            <a:ext cx="4519083" cy="2901916"/>
          </a:xfrm>
          <a:prstGeom prst="rect">
            <a:avLst/>
          </a:prstGeom>
        </xdr:spPr>
      </xdr:pic>
      <xdr:pic>
        <xdr:nvPicPr>
          <xdr:cNvPr id="22" name="그림 21">
            <a:extLst>
              <a:ext uri="{FF2B5EF4-FFF2-40B4-BE49-F238E27FC236}">
                <a16:creationId xmlns:a16="http://schemas.microsoft.com/office/drawing/2014/main" id="{ABCFA585-57A4-459D-810A-649BF68102F9}"/>
              </a:ext>
            </a:extLst>
          </xdr:cNvPr>
          <xdr:cNvPicPr>
            <a:picLocks noChangeAspect="1"/>
          </xdr:cNvPicPr>
        </xdr:nvPicPr>
        <xdr:blipFill>
          <a:blip xmlns:r="http://schemas.openxmlformats.org/officeDocument/2006/relationships" r:embed="rId17"/>
          <a:stretch>
            <a:fillRect/>
          </a:stretch>
        </xdr:blipFill>
        <xdr:spPr>
          <a:xfrm>
            <a:off x="10706413" y="33168167"/>
            <a:ext cx="4597087" cy="2938673"/>
          </a:xfrm>
          <a:prstGeom prst="rect">
            <a:avLst/>
          </a:prstGeom>
        </xdr:spPr>
      </xdr:pic>
    </xdr:grpSp>
    <xdr:clientData/>
  </xdr:twoCellAnchor>
  <xdr:twoCellAnchor editAs="oneCell">
    <xdr:from>
      <xdr:col>3</xdr:col>
      <xdr:colOff>328082</xdr:colOff>
      <xdr:row>7</xdr:row>
      <xdr:rowOff>100645</xdr:rowOff>
    </xdr:from>
    <xdr:to>
      <xdr:col>3</xdr:col>
      <xdr:colOff>4741333</xdr:colOff>
      <xdr:row>7</xdr:row>
      <xdr:rowOff>2817823</xdr:rowOff>
    </xdr:to>
    <xdr:pic>
      <xdr:nvPicPr>
        <xdr:cNvPr id="23" name="그림 22">
          <a:extLst>
            <a:ext uri="{FF2B5EF4-FFF2-40B4-BE49-F238E27FC236}">
              <a16:creationId xmlns:a16="http://schemas.microsoft.com/office/drawing/2014/main" id="{4CE9E4F6-B728-41B0-A65F-93BD2AC8E438}"/>
            </a:ext>
          </a:extLst>
        </xdr:cNvPr>
        <xdr:cNvPicPr>
          <a:picLocks noChangeAspect="1"/>
        </xdr:cNvPicPr>
      </xdr:nvPicPr>
      <xdr:blipFill>
        <a:blip xmlns:r="http://schemas.openxmlformats.org/officeDocument/2006/relationships" r:embed="rId18"/>
        <a:stretch>
          <a:fillRect/>
        </a:stretch>
      </xdr:blipFill>
      <xdr:spPr>
        <a:xfrm>
          <a:off x="4347632" y="9054145"/>
          <a:ext cx="4413251" cy="2717178"/>
        </a:xfrm>
        <a:prstGeom prst="rect">
          <a:avLst/>
        </a:prstGeom>
      </xdr:spPr>
    </xdr:pic>
    <xdr:clientData/>
  </xdr:twoCellAnchor>
</xdr:wsDr>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0"/>
  <sheetViews>
    <sheetView tabSelected="1" zoomScale="85" zoomScaleNormal="85" zoomScaleSheetLayoutView="85" workbookViewId="0">
      <selection activeCell="G11" sqref="G11"/>
    </sheetView>
  </sheetViews>
  <sheetFormatPr defaultColWidth="9" defaultRowHeight="16.5"/>
  <cols>
    <col min="1" max="2" width="9" style="11"/>
    <col min="3" max="3" width="23.625" style="11" customWidth="1"/>
    <col min="4" max="4" width="27.125" style="19" customWidth="1"/>
    <col min="5" max="5" width="14" style="20" customWidth="1"/>
    <col min="6" max="9" width="9" style="20"/>
    <col min="10" max="10" width="17.5" style="20" customWidth="1"/>
    <col min="11" max="11" width="16.875" style="11" customWidth="1"/>
    <col min="12" max="12" width="54.5" style="11" customWidth="1"/>
    <col min="13" max="13" width="84.125" style="11" customWidth="1"/>
    <col min="14" max="16384" width="9" style="11"/>
  </cols>
  <sheetData>
    <row r="1" spans="1:11" ht="28.5" customHeight="1">
      <c r="A1" s="12" t="s">
        <v>1</v>
      </c>
      <c r="B1" s="12"/>
      <c r="C1" s="12"/>
      <c r="D1" s="13"/>
      <c r="E1" s="12"/>
      <c r="F1" s="12"/>
      <c r="G1" s="12"/>
      <c r="H1" s="12"/>
      <c r="I1" s="12"/>
      <c r="J1" s="12"/>
    </row>
    <row r="2" spans="1:11" ht="15.75" customHeight="1">
      <c r="A2" s="131" t="s">
        <v>2</v>
      </c>
      <c r="B2" s="131"/>
      <c r="C2" s="137" t="s">
        <v>673</v>
      </c>
      <c r="D2" s="138"/>
      <c r="E2" s="139"/>
      <c r="F2" s="136" t="s">
        <v>3</v>
      </c>
      <c r="G2" s="136"/>
      <c r="H2" s="136" t="s">
        <v>4</v>
      </c>
      <c r="I2" s="136"/>
      <c r="J2" s="146" t="s">
        <v>22</v>
      </c>
      <c r="K2" s="147"/>
    </row>
    <row r="3" spans="1:11" ht="15.75" customHeight="1">
      <c r="A3" s="131"/>
      <c r="B3" s="131"/>
      <c r="C3" s="140"/>
      <c r="D3" s="141"/>
      <c r="E3" s="142"/>
      <c r="F3" s="14" t="s">
        <v>5</v>
      </c>
      <c r="G3" s="14" t="s">
        <v>6</v>
      </c>
      <c r="H3" s="14" t="s">
        <v>5</v>
      </c>
      <c r="I3" s="14" t="s">
        <v>6</v>
      </c>
      <c r="J3" s="15" t="s">
        <v>31</v>
      </c>
      <c r="K3" s="15" t="s">
        <v>30</v>
      </c>
    </row>
    <row r="4" spans="1:11" ht="74.25" customHeight="1">
      <c r="A4" s="131"/>
      <c r="B4" s="131"/>
      <c r="C4" s="143"/>
      <c r="D4" s="144"/>
      <c r="E4" s="145"/>
      <c r="F4" s="91">
        <f>(FLOOR(SUM(G25,G46,G64,G82,G101,G120,G141,G160)/60,1)+SUM(F25,F46,F64,F82,F101,F120,F141,F160))</f>
        <v>196</v>
      </c>
      <c r="G4" s="16">
        <f>MOD(SUM(G25,G46,G64,G82,G101,G120,G141,G160),60)</f>
        <v>7</v>
      </c>
      <c r="H4" s="16">
        <f>(FLOOR(SUM(I25,I46,I64,I82,I101,I120,I141,I160)/60,1))+ SUM(H25,H46,H64,H82,H101,H120,H141,H160)</f>
        <v>276</v>
      </c>
      <c r="I4" s="91">
        <f>MOD(SUM(I25,I46,I64,I82,I101,I120,I141,I160),60)</f>
        <v>58</v>
      </c>
      <c r="J4" s="134" t="s">
        <v>32</v>
      </c>
      <c r="K4" s="151"/>
    </row>
    <row r="5" spans="1:11" ht="73.5" customHeight="1">
      <c r="A5" s="132" t="s">
        <v>20</v>
      </c>
      <c r="B5" s="129" t="s">
        <v>0</v>
      </c>
      <c r="C5" s="148" t="s">
        <v>10</v>
      </c>
      <c r="D5" s="148" t="s">
        <v>11</v>
      </c>
      <c r="E5" s="148" t="s">
        <v>12</v>
      </c>
      <c r="F5" s="134" t="s">
        <v>7</v>
      </c>
      <c r="G5" s="135"/>
      <c r="H5" s="150" t="s">
        <v>8</v>
      </c>
      <c r="I5" s="151"/>
      <c r="J5" s="152" t="s">
        <v>9</v>
      </c>
      <c r="K5" s="152"/>
    </row>
    <row r="6" spans="1:11" ht="30" customHeight="1">
      <c r="A6" s="133"/>
      <c r="B6" s="130"/>
      <c r="C6" s="149"/>
      <c r="D6" s="149"/>
      <c r="E6" s="149"/>
      <c r="F6" s="17" t="s">
        <v>13</v>
      </c>
      <c r="G6" s="17" t="s">
        <v>14</v>
      </c>
      <c r="H6" s="17" t="s">
        <v>13</v>
      </c>
      <c r="I6" s="17" t="s">
        <v>14</v>
      </c>
      <c r="J6" s="152"/>
      <c r="K6" s="152"/>
    </row>
    <row r="7" spans="1:11" ht="16.5" customHeight="1">
      <c r="A7" s="114" t="s">
        <v>21</v>
      </c>
      <c r="B7" s="117">
        <v>1</v>
      </c>
      <c r="C7" s="117" t="s">
        <v>56</v>
      </c>
      <c r="D7" s="45" t="s">
        <v>34</v>
      </c>
      <c r="E7" s="46">
        <v>1</v>
      </c>
      <c r="F7" s="46">
        <v>0</v>
      </c>
      <c r="G7" s="46">
        <v>15</v>
      </c>
      <c r="H7" s="46">
        <v>0</v>
      </c>
      <c r="I7" s="46">
        <v>0</v>
      </c>
      <c r="J7" s="120"/>
      <c r="K7" s="121"/>
    </row>
    <row r="8" spans="1:11" s="18" customFormat="1" ht="17.100000000000001" customHeight="1">
      <c r="A8" s="115"/>
      <c r="B8" s="118"/>
      <c r="C8" s="118"/>
      <c r="D8" s="45" t="s">
        <v>35</v>
      </c>
      <c r="E8" s="46">
        <v>2</v>
      </c>
      <c r="F8" s="46">
        <v>0</v>
      </c>
      <c r="G8" s="46">
        <v>46</v>
      </c>
      <c r="H8" s="46">
        <v>0</v>
      </c>
      <c r="I8" s="46">
        <v>46</v>
      </c>
      <c r="J8" s="120"/>
      <c r="K8" s="121"/>
    </row>
    <row r="9" spans="1:11" s="18" customFormat="1" ht="17.100000000000001" customHeight="1">
      <c r="A9" s="115"/>
      <c r="B9" s="118"/>
      <c r="C9" s="118"/>
      <c r="D9" s="45" t="s">
        <v>36</v>
      </c>
      <c r="E9" s="46">
        <v>3</v>
      </c>
      <c r="F9" s="46">
        <v>0</v>
      </c>
      <c r="G9" s="46">
        <v>27</v>
      </c>
      <c r="H9" s="46">
        <v>0</v>
      </c>
      <c r="I9" s="46">
        <v>27</v>
      </c>
      <c r="J9" s="120"/>
      <c r="K9" s="121"/>
    </row>
    <row r="10" spans="1:11" s="18" customFormat="1" ht="17.100000000000001" customHeight="1">
      <c r="A10" s="115"/>
      <c r="B10" s="118"/>
      <c r="C10" s="118"/>
      <c r="D10" s="125" t="s">
        <v>55</v>
      </c>
      <c r="E10" s="46">
        <v>4</v>
      </c>
      <c r="F10" s="46">
        <v>1</v>
      </c>
      <c r="G10" s="46">
        <v>52</v>
      </c>
      <c r="H10" s="46">
        <v>1</v>
      </c>
      <c r="I10" s="46">
        <v>52</v>
      </c>
      <c r="J10" s="47"/>
      <c r="K10" s="48"/>
    </row>
    <row r="11" spans="1:11" s="18" customFormat="1" ht="17.100000000000001" customHeight="1">
      <c r="A11" s="115"/>
      <c r="B11" s="118"/>
      <c r="C11" s="118"/>
      <c r="D11" s="126"/>
      <c r="E11" s="46">
        <v>5</v>
      </c>
      <c r="F11" s="46">
        <v>2</v>
      </c>
      <c r="G11" s="46">
        <v>46</v>
      </c>
      <c r="H11" s="46">
        <v>2</v>
      </c>
      <c r="I11" s="46">
        <v>46</v>
      </c>
      <c r="J11" s="47"/>
      <c r="K11" s="48"/>
    </row>
    <row r="12" spans="1:11" s="18" customFormat="1" ht="17.100000000000001" customHeight="1">
      <c r="A12" s="115"/>
      <c r="B12" s="118"/>
      <c r="C12" s="118"/>
      <c r="D12" s="126"/>
      <c r="E12" s="46">
        <v>6</v>
      </c>
      <c r="F12" s="46">
        <v>1</v>
      </c>
      <c r="G12" s="46">
        <v>55</v>
      </c>
      <c r="H12" s="46">
        <v>1</v>
      </c>
      <c r="I12" s="46">
        <v>55</v>
      </c>
      <c r="J12" s="47"/>
      <c r="K12" s="48"/>
    </row>
    <row r="13" spans="1:11" s="18" customFormat="1" ht="17.100000000000001" customHeight="1">
      <c r="A13" s="115"/>
      <c r="B13" s="118"/>
      <c r="C13" s="118"/>
      <c r="D13" s="126"/>
      <c r="E13" s="46">
        <v>7</v>
      </c>
      <c r="F13" s="46">
        <v>0</v>
      </c>
      <c r="G13" s="46">
        <v>11</v>
      </c>
      <c r="H13" s="46">
        <v>1</v>
      </c>
      <c r="I13" s="46">
        <v>11</v>
      </c>
      <c r="J13" s="122" t="s">
        <v>54</v>
      </c>
      <c r="K13" s="128"/>
    </row>
    <row r="14" spans="1:11" s="18" customFormat="1" ht="17.100000000000001" customHeight="1">
      <c r="A14" s="115"/>
      <c r="B14" s="118"/>
      <c r="C14" s="118"/>
      <c r="D14" s="126"/>
      <c r="E14" s="46">
        <v>8</v>
      </c>
      <c r="F14" s="46">
        <v>1</v>
      </c>
      <c r="G14" s="46">
        <v>56</v>
      </c>
      <c r="H14" s="46">
        <v>1</v>
      </c>
      <c r="I14" s="46">
        <v>56</v>
      </c>
      <c r="J14" s="122"/>
      <c r="K14" s="123"/>
    </row>
    <row r="15" spans="1:11" s="18" customFormat="1" ht="17.100000000000001" customHeight="1">
      <c r="A15" s="115"/>
      <c r="B15" s="118"/>
      <c r="C15" s="118"/>
      <c r="D15" s="126"/>
      <c r="E15" s="46">
        <v>9</v>
      </c>
      <c r="F15" s="46">
        <v>2</v>
      </c>
      <c r="G15" s="46">
        <v>6</v>
      </c>
      <c r="H15" s="46">
        <v>2</v>
      </c>
      <c r="I15" s="46">
        <v>6</v>
      </c>
      <c r="J15" s="47"/>
      <c r="K15" s="48"/>
    </row>
    <row r="16" spans="1:11" s="18" customFormat="1" ht="17.100000000000001" customHeight="1">
      <c r="A16" s="115"/>
      <c r="B16" s="118"/>
      <c r="C16" s="118"/>
      <c r="D16" s="126"/>
      <c r="E16" s="46">
        <v>10</v>
      </c>
      <c r="F16" s="46">
        <v>4</v>
      </c>
      <c r="G16" s="46">
        <v>17</v>
      </c>
      <c r="H16" s="46">
        <v>4</v>
      </c>
      <c r="I16" s="46">
        <v>17</v>
      </c>
      <c r="J16" s="47"/>
      <c r="K16" s="48"/>
    </row>
    <row r="17" spans="1:11" s="18" customFormat="1" ht="17.100000000000001" customHeight="1">
      <c r="A17" s="115"/>
      <c r="B17" s="118"/>
      <c r="C17" s="118"/>
      <c r="D17" s="126"/>
      <c r="E17" s="46">
        <v>11</v>
      </c>
      <c r="F17" s="46">
        <v>2</v>
      </c>
      <c r="G17" s="46">
        <v>29</v>
      </c>
      <c r="H17" s="46">
        <v>2</v>
      </c>
      <c r="I17" s="46">
        <v>29</v>
      </c>
      <c r="J17" s="122"/>
      <c r="K17" s="123"/>
    </row>
    <row r="18" spans="1:11" s="18" customFormat="1" ht="16.5" customHeight="1">
      <c r="A18" s="115"/>
      <c r="B18" s="118"/>
      <c r="C18" s="118"/>
      <c r="D18" s="126"/>
      <c r="E18" s="46">
        <v>12</v>
      </c>
      <c r="F18" s="46">
        <v>3</v>
      </c>
      <c r="G18" s="46">
        <v>14</v>
      </c>
      <c r="H18" s="46">
        <v>3</v>
      </c>
      <c r="I18" s="46">
        <v>14</v>
      </c>
      <c r="J18" s="122"/>
      <c r="K18" s="123"/>
    </row>
    <row r="19" spans="1:11" s="18" customFormat="1" ht="16.5" customHeight="1">
      <c r="A19" s="115"/>
      <c r="B19" s="118"/>
      <c r="C19" s="118"/>
      <c r="D19" s="127"/>
      <c r="E19" s="46">
        <v>13</v>
      </c>
      <c r="F19" s="46">
        <v>0</v>
      </c>
      <c r="G19" s="46">
        <v>49</v>
      </c>
      <c r="H19" s="46">
        <v>0</v>
      </c>
      <c r="I19" s="46">
        <v>49</v>
      </c>
      <c r="J19" s="122"/>
      <c r="K19" s="123"/>
    </row>
    <row r="20" spans="1:11" s="18" customFormat="1" ht="17.100000000000001" customHeight="1">
      <c r="A20" s="115"/>
      <c r="B20" s="118"/>
      <c r="C20" s="118"/>
      <c r="D20" s="36" t="s">
        <v>37</v>
      </c>
      <c r="E20" s="46">
        <v>14</v>
      </c>
      <c r="F20" s="46">
        <v>0</v>
      </c>
      <c r="G20" s="46">
        <v>17</v>
      </c>
      <c r="H20" s="46">
        <v>1</v>
      </c>
      <c r="I20" s="46">
        <v>17</v>
      </c>
      <c r="J20" s="122" t="s">
        <v>54</v>
      </c>
      <c r="K20" s="123"/>
    </row>
    <row r="21" spans="1:11" s="18" customFormat="1" ht="17.100000000000001" customHeight="1">
      <c r="A21" s="115"/>
      <c r="B21" s="118"/>
      <c r="C21" s="118"/>
      <c r="D21" s="36" t="s">
        <v>38</v>
      </c>
      <c r="E21" s="46">
        <v>15</v>
      </c>
      <c r="F21" s="46">
        <v>0</v>
      </c>
      <c r="G21" s="46">
        <v>13</v>
      </c>
      <c r="H21" s="46">
        <v>2</v>
      </c>
      <c r="I21" s="46">
        <v>13</v>
      </c>
      <c r="J21" s="122" t="s">
        <v>42</v>
      </c>
      <c r="K21" s="123"/>
    </row>
    <row r="22" spans="1:11" s="18" customFormat="1" ht="17.100000000000001" customHeight="1">
      <c r="A22" s="115"/>
      <c r="B22" s="118"/>
      <c r="C22" s="118"/>
      <c r="D22" s="36" t="s">
        <v>40</v>
      </c>
      <c r="E22" s="46">
        <v>16</v>
      </c>
      <c r="F22" s="46">
        <v>0</v>
      </c>
      <c r="G22" s="46">
        <v>7</v>
      </c>
      <c r="H22" s="46">
        <v>3</v>
      </c>
      <c r="I22" s="46">
        <v>7</v>
      </c>
      <c r="J22" s="122" t="s">
        <v>33</v>
      </c>
      <c r="K22" s="123"/>
    </row>
    <row r="23" spans="1:11" s="18" customFormat="1" ht="17.100000000000001" customHeight="1">
      <c r="A23" s="115"/>
      <c r="B23" s="118"/>
      <c r="C23" s="118"/>
      <c r="D23" s="36" t="s">
        <v>41</v>
      </c>
      <c r="E23" s="46">
        <v>17</v>
      </c>
      <c r="F23" s="46">
        <v>0</v>
      </c>
      <c r="G23" s="46">
        <v>13</v>
      </c>
      <c r="H23" s="46">
        <v>2</v>
      </c>
      <c r="I23" s="46">
        <v>13</v>
      </c>
      <c r="J23" s="122" t="s">
        <v>39</v>
      </c>
      <c r="K23" s="123"/>
    </row>
    <row r="24" spans="1:11" s="18" customFormat="1" ht="17.100000000000001" customHeight="1">
      <c r="A24" s="115"/>
      <c r="B24" s="118"/>
      <c r="C24" s="118"/>
      <c r="D24" s="36" t="s">
        <v>613</v>
      </c>
      <c r="E24" s="46">
        <v>18</v>
      </c>
      <c r="F24" s="49">
        <v>0</v>
      </c>
      <c r="G24" s="49">
        <v>13</v>
      </c>
      <c r="H24" s="49">
        <v>0</v>
      </c>
      <c r="I24" s="49">
        <v>0</v>
      </c>
      <c r="J24" s="122"/>
      <c r="K24" s="123"/>
    </row>
    <row r="25" spans="1:11" s="18" customFormat="1" ht="17.100000000000001" customHeight="1" thickBot="1">
      <c r="A25" s="116"/>
      <c r="B25" s="119"/>
      <c r="C25" s="119"/>
      <c r="D25" s="124" t="s">
        <v>15</v>
      </c>
      <c r="E25" s="124"/>
      <c r="F25" s="39">
        <f>(FLOOR((SUM(G7:G24))/60,1))+SUM(F7:F24)</f>
        <v>24</v>
      </c>
      <c r="G25" s="39">
        <f>MOD(SUM(G7:G24),60)</f>
        <v>6</v>
      </c>
      <c r="H25" s="39">
        <f>(FLOOR((SUM(I7:I24))/60,1))+SUM(H7:H24)</f>
        <v>32</v>
      </c>
      <c r="I25" s="39">
        <f>MOD(SUM(I7:I24),60)</f>
        <v>38</v>
      </c>
      <c r="J25" s="120"/>
      <c r="K25" s="121"/>
    </row>
    <row r="26" spans="1:11" ht="16.5" customHeight="1">
      <c r="A26" s="114" t="s">
        <v>60</v>
      </c>
      <c r="B26" s="117">
        <v>2</v>
      </c>
      <c r="C26" s="117" t="s">
        <v>96</v>
      </c>
      <c r="D26" s="45" t="s">
        <v>97</v>
      </c>
      <c r="E26" s="46">
        <v>1</v>
      </c>
      <c r="F26" s="46">
        <v>0</v>
      </c>
      <c r="G26" s="46">
        <v>13</v>
      </c>
      <c r="H26" s="46">
        <v>0</v>
      </c>
      <c r="I26" s="46">
        <v>13</v>
      </c>
      <c r="J26" s="120"/>
      <c r="K26" s="121"/>
    </row>
    <row r="27" spans="1:11" s="18" customFormat="1" ht="17.100000000000001" customHeight="1">
      <c r="A27" s="115"/>
      <c r="B27" s="118"/>
      <c r="C27" s="118"/>
      <c r="D27" s="45" t="s">
        <v>77</v>
      </c>
      <c r="E27" s="46">
        <v>2</v>
      </c>
      <c r="F27" s="46">
        <v>2</v>
      </c>
      <c r="G27" s="46">
        <v>15</v>
      </c>
      <c r="H27" s="46">
        <v>2</v>
      </c>
      <c r="I27" s="46">
        <v>15</v>
      </c>
      <c r="J27" s="120"/>
      <c r="K27" s="121"/>
    </row>
    <row r="28" spans="1:11" s="18" customFormat="1" ht="17.100000000000001" customHeight="1">
      <c r="A28" s="115"/>
      <c r="B28" s="118"/>
      <c r="C28" s="118"/>
      <c r="D28" s="45" t="s">
        <v>98</v>
      </c>
      <c r="E28" s="46">
        <v>3</v>
      </c>
      <c r="F28" s="46">
        <v>0</v>
      </c>
      <c r="G28" s="46">
        <v>32</v>
      </c>
      <c r="H28" s="46">
        <v>0</v>
      </c>
      <c r="I28" s="46">
        <v>32</v>
      </c>
      <c r="J28" s="120"/>
      <c r="K28" s="121"/>
    </row>
    <row r="29" spans="1:11" s="18" customFormat="1" ht="17.100000000000001" customHeight="1">
      <c r="A29" s="115"/>
      <c r="B29" s="118"/>
      <c r="C29" s="118"/>
      <c r="D29" s="125" t="s">
        <v>99</v>
      </c>
      <c r="E29" s="46">
        <v>4</v>
      </c>
      <c r="F29" s="46">
        <v>0</v>
      </c>
      <c r="G29" s="46">
        <v>48</v>
      </c>
      <c r="H29" s="46">
        <v>0</v>
      </c>
      <c r="I29" s="46">
        <v>48</v>
      </c>
      <c r="J29" s="62"/>
      <c r="K29" s="63"/>
    </row>
    <row r="30" spans="1:11" s="18" customFormat="1" ht="17.100000000000001" customHeight="1">
      <c r="A30" s="115"/>
      <c r="B30" s="118"/>
      <c r="C30" s="118"/>
      <c r="D30" s="126"/>
      <c r="E30" s="46">
        <v>5</v>
      </c>
      <c r="F30" s="46">
        <v>1</v>
      </c>
      <c r="G30" s="46">
        <v>16</v>
      </c>
      <c r="H30" s="46">
        <v>1</v>
      </c>
      <c r="I30" s="46">
        <v>16</v>
      </c>
      <c r="J30" s="62"/>
      <c r="K30" s="63"/>
    </row>
    <row r="31" spans="1:11" s="18" customFormat="1" ht="17.100000000000001" customHeight="1">
      <c r="A31" s="115"/>
      <c r="B31" s="118"/>
      <c r="C31" s="118"/>
      <c r="D31" s="126"/>
      <c r="E31" s="46">
        <v>6</v>
      </c>
      <c r="F31" s="46">
        <v>1</v>
      </c>
      <c r="G31" s="46">
        <v>58</v>
      </c>
      <c r="H31" s="46">
        <v>1</v>
      </c>
      <c r="I31" s="46">
        <v>58</v>
      </c>
      <c r="J31" s="62"/>
      <c r="K31" s="63"/>
    </row>
    <row r="32" spans="1:11" s="18" customFormat="1" ht="17.100000000000001" customHeight="1">
      <c r="A32" s="115"/>
      <c r="B32" s="118"/>
      <c r="C32" s="118"/>
      <c r="D32" s="126"/>
      <c r="E32" s="46">
        <v>7</v>
      </c>
      <c r="F32" s="46">
        <v>1</v>
      </c>
      <c r="G32" s="46">
        <v>41</v>
      </c>
      <c r="H32" s="46">
        <v>1</v>
      </c>
      <c r="I32" s="46">
        <v>41</v>
      </c>
      <c r="J32" s="62"/>
      <c r="K32" s="63"/>
    </row>
    <row r="33" spans="1:11" s="18" customFormat="1" ht="17.100000000000001" customHeight="1">
      <c r="A33" s="115"/>
      <c r="B33" s="118"/>
      <c r="C33" s="118"/>
      <c r="D33" s="126"/>
      <c r="E33" s="46">
        <v>8</v>
      </c>
      <c r="F33" s="46">
        <v>5</v>
      </c>
      <c r="G33" s="46">
        <v>27</v>
      </c>
      <c r="H33" s="46">
        <v>5</v>
      </c>
      <c r="I33" s="46">
        <v>27</v>
      </c>
      <c r="J33" s="62"/>
      <c r="K33" s="63"/>
    </row>
    <row r="34" spans="1:11" s="18" customFormat="1" ht="17.100000000000001" customHeight="1">
      <c r="A34" s="115"/>
      <c r="B34" s="118"/>
      <c r="C34" s="118"/>
      <c r="D34" s="126"/>
      <c r="E34" s="46">
        <v>9</v>
      </c>
      <c r="F34" s="46">
        <v>3</v>
      </c>
      <c r="G34" s="46">
        <v>2</v>
      </c>
      <c r="H34" s="46">
        <v>3</v>
      </c>
      <c r="I34" s="46">
        <v>2</v>
      </c>
      <c r="J34" s="122"/>
      <c r="K34" s="123"/>
    </row>
    <row r="35" spans="1:11" s="18" customFormat="1" ht="17.100000000000001" customHeight="1">
      <c r="A35" s="115"/>
      <c r="B35" s="118"/>
      <c r="C35" s="118"/>
      <c r="D35" s="126"/>
      <c r="E35" s="46">
        <v>10</v>
      </c>
      <c r="F35" s="46">
        <v>3</v>
      </c>
      <c r="G35" s="46">
        <v>41</v>
      </c>
      <c r="H35" s="46">
        <v>4</v>
      </c>
      <c r="I35" s="46">
        <v>11</v>
      </c>
      <c r="J35" s="122" t="s">
        <v>100</v>
      </c>
      <c r="K35" s="123"/>
    </row>
    <row r="36" spans="1:11" s="18" customFormat="1" ht="17.100000000000001" customHeight="1">
      <c r="A36" s="115"/>
      <c r="B36" s="118"/>
      <c r="C36" s="118"/>
      <c r="D36" s="126"/>
      <c r="E36" s="46">
        <v>11</v>
      </c>
      <c r="F36" s="46">
        <v>0</v>
      </c>
      <c r="G36" s="46">
        <v>56</v>
      </c>
      <c r="H36" s="46">
        <v>0</v>
      </c>
      <c r="I36" s="46">
        <v>56</v>
      </c>
      <c r="J36" s="122"/>
      <c r="K36" s="123"/>
    </row>
    <row r="37" spans="1:11" s="18" customFormat="1" ht="17.100000000000001" customHeight="1">
      <c r="A37" s="115"/>
      <c r="B37" s="118"/>
      <c r="C37" s="118"/>
      <c r="D37" s="126"/>
      <c r="E37" s="46">
        <v>12</v>
      </c>
      <c r="F37" s="46">
        <v>3</v>
      </c>
      <c r="G37" s="46">
        <v>34</v>
      </c>
      <c r="H37" s="46">
        <v>3</v>
      </c>
      <c r="I37" s="46">
        <v>34</v>
      </c>
      <c r="J37" s="62"/>
      <c r="K37" s="63"/>
    </row>
    <row r="38" spans="1:11" s="18" customFormat="1" ht="17.100000000000001" customHeight="1">
      <c r="A38" s="115"/>
      <c r="B38" s="118"/>
      <c r="C38" s="118"/>
      <c r="D38" s="126"/>
      <c r="E38" s="46">
        <v>13</v>
      </c>
      <c r="F38" s="46">
        <v>4</v>
      </c>
      <c r="G38" s="46">
        <v>45</v>
      </c>
      <c r="H38" s="46">
        <v>4</v>
      </c>
      <c r="I38" s="46">
        <v>45</v>
      </c>
      <c r="J38" s="122"/>
      <c r="K38" s="123"/>
    </row>
    <row r="39" spans="1:11" s="18" customFormat="1" ht="16.5" customHeight="1">
      <c r="A39" s="115"/>
      <c r="B39" s="118"/>
      <c r="C39" s="118"/>
      <c r="D39" s="126"/>
      <c r="E39" s="46">
        <v>14</v>
      </c>
      <c r="F39" s="46">
        <v>6</v>
      </c>
      <c r="G39" s="46">
        <v>3</v>
      </c>
      <c r="H39" s="46">
        <v>6</v>
      </c>
      <c r="I39" s="46">
        <v>3</v>
      </c>
      <c r="J39" s="122"/>
      <c r="K39" s="123"/>
    </row>
    <row r="40" spans="1:11" s="18" customFormat="1" ht="16.5" customHeight="1">
      <c r="A40" s="115"/>
      <c r="B40" s="118"/>
      <c r="C40" s="118"/>
      <c r="D40" s="127"/>
      <c r="E40" s="46">
        <v>15</v>
      </c>
      <c r="F40" s="46">
        <v>1</v>
      </c>
      <c r="G40" s="46">
        <v>7</v>
      </c>
      <c r="H40" s="46">
        <v>1</v>
      </c>
      <c r="I40" s="46">
        <v>7</v>
      </c>
      <c r="J40" s="122"/>
      <c r="K40" s="128"/>
    </row>
    <row r="41" spans="1:11" s="18" customFormat="1" ht="17.100000000000001" customHeight="1">
      <c r="A41" s="115"/>
      <c r="B41" s="118"/>
      <c r="C41" s="118"/>
      <c r="D41" s="36" t="s">
        <v>37</v>
      </c>
      <c r="E41" s="46">
        <v>16</v>
      </c>
      <c r="F41" s="46">
        <v>0</v>
      </c>
      <c r="G41" s="46">
        <v>15</v>
      </c>
      <c r="H41" s="46">
        <v>1</v>
      </c>
      <c r="I41" s="46">
        <v>15</v>
      </c>
      <c r="J41" s="122" t="s">
        <v>101</v>
      </c>
      <c r="K41" s="123"/>
    </row>
    <row r="42" spans="1:11" s="18" customFormat="1" ht="17.100000000000001" customHeight="1">
      <c r="A42" s="115"/>
      <c r="B42" s="118"/>
      <c r="C42" s="118"/>
      <c r="D42" s="36" t="s">
        <v>38</v>
      </c>
      <c r="E42" s="46">
        <v>17</v>
      </c>
      <c r="F42" s="46">
        <v>0</v>
      </c>
      <c r="G42" s="46">
        <v>13</v>
      </c>
      <c r="H42" s="46">
        <v>2</v>
      </c>
      <c r="I42" s="46">
        <v>13</v>
      </c>
      <c r="J42" s="122" t="s">
        <v>42</v>
      </c>
      <c r="K42" s="123"/>
    </row>
    <row r="43" spans="1:11" s="18" customFormat="1" ht="17.100000000000001" customHeight="1">
      <c r="A43" s="115"/>
      <c r="B43" s="118"/>
      <c r="C43" s="118"/>
      <c r="D43" s="36" t="s">
        <v>102</v>
      </c>
      <c r="E43" s="46">
        <v>18</v>
      </c>
      <c r="F43" s="46">
        <v>0</v>
      </c>
      <c r="G43" s="46">
        <v>7</v>
      </c>
      <c r="H43" s="46">
        <v>3</v>
      </c>
      <c r="I43" s="46">
        <v>7</v>
      </c>
      <c r="J43" s="122" t="s">
        <v>103</v>
      </c>
      <c r="K43" s="123"/>
    </row>
    <row r="44" spans="1:11" s="18" customFormat="1" ht="17.100000000000001" customHeight="1">
      <c r="A44" s="115"/>
      <c r="B44" s="118"/>
      <c r="C44" s="118"/>
      <c r="D44" s="36" t="s">
        <v>104</v>
      </c>
      <c r="E44" s="46">
        <v>19</v>
      </c>
      <c r="F44" s="46">
        <v>0</v>
      </c>
      <c r="G44" s="46">
        <v>13</v>
      </c>
      <c r="H44" s="46">
        <v>2</v>
      </c>
      <c r="I44" s="46">
        <v>13</v>
      </c>
      <c r="J44" s="122" t="s">
        <v>39</v>
      </c>
      <c r="K44" s="123"/>
    </row>
    <row r="45" spans="1:11" s="18" customFormat="1" ht="17.100000000000001" customHeight="1">
      <c r="A45" s="115"/>
      <c r="B45" s="118"/>
      <c r="C45" s="118"/>
      <c r="D45" s="36" t="s">
        <v>614</v>
      </c>
      <c r="E45" s="46">
        <v>20</v>
      </c>
      <c r="F45" s="49">
        <v>0</v>
      </c>
      <c r="G45" s="49">
        <v>13</v>
      </c>
      <c r="H45" s="49">
        <v>0</v>
      </c>
      <c r="I45" s="49">
        <v>0</v>
      </c>
      <c r="J45" s="122"/>
      <c r="K45" s="123"/>
    </row>
    <row r="46" spans="1:11" s="18" customFormat="1" ht="17.100000000000001" customHeight="1" thickBot="1">
      <c r="A46" s="116"/>
      <c r="B46" s="119"/>
      <c r="C46" s="119"/>
      <c r="D46" s="124" t="s">
        <v>105</v>
      </c>
      <c r="E46" s="124"/>
      <c r="F46" s="66">
        <f>(FLOOR((SUM(G26:G45))/60,1))+SUM(F26:F45)</f>
        <v>38</v>
      </c>
      <c r="G46" s="66">
        <f>MOD(SUM(G26:G45),60)</f>
        <v>19</v>
      </c>
      <c r="H46" s="66">
        <f>(FLOOR((SUM(I26:I45))/60,1))+SUM(H26:H45)</f>
        <v>46</v>
      </c>
      <c r="I46" s="66">
        <f>MOD(SUM(I26:I45),60)</f>
        <v>36</v>
      </c>
      <c r="J46" s="120"/>
      <c r="K46" s="121"/>
    </row>
    <row r="47" spans="1:11" ht="16.5" customHeight="1">
      <c r="A47" s="114" t="s">
        <v>106</v>
      </c>
      <c r="B47" s="117">
        <v>3</v>
      </c>
      <c r="C47" s="117" t="s">
        <v>538</v>
      </c>
      <c r="D47" s="45" t="s">
        <v>107</v>
      </c>
      <c r="E47" s="46">
        <v>1</v>
      </c>
      <c r="F47" s="46">
        <v>0</v>
      </c>
      <c r="G47" s="46">
        <v>13</v>
      </c>
      <c r="H47" s="46">
        <v>0</v>
      </c>
      <c r="I47" s="46">
        <v>0</v>
      </c>
      <c r="J47" s="120"/>
      <c r="K47" s="121"/>
    </row>
    <row r="48" spans="1:11" s="18" customFormat="1" ht="17.100000000000001" customHeight="1">
      <c r="A48" s="115"/>
      <c r="B48" s="118"/>
      <c r="C48" s="118"/>
      <c r="D48" s="45" t="s">
        <v>108</v>
      </c>
      <c r="E48" s="46">
        <v>2</v>
      </c>
      <c r="F48" s="46">
        <v>0</v>
      </c>
      <c r="G48" s="46">
        <v>36</v>
      </c>
      <c r="H48" s="46">
        <v>0</v>
      </c>
      <c r="I48" s="46">
        <v>36</v>
      </c>
      <c r="J48" s="120"/>
      <c r="K48" s="121"/>
    </row>
    <row r="49" spans="1:11" s="18" customFormat="1" ht="17.100000000000001" customHeight="1">
      <c r="A49" s="115"/>
      <c r="B49" s="118"/>
      <c r="C49" s="118"/>
      <c r="D49" s="45" t="s">
        <v>83</v>
      </c>
      <c r="E49" s="46">
        <v>3</v>
      </c>
      <c r="F49" s="46">
        <v>0</v>
      </c>
      <c r="G49" s="46">
        <v>24</v>
      </c>
      <c r="H49" s="46">
        <v>0</v>
      </c>
      <c r="I49" s="46">
        <v>24</v>
      </c>
      <c r="J49" s="120"/>
      <c r="K49" s="121"/>
    </row>
    <row r="50" spans="1:11" s="18" customFormat="1" ht="17.100000000000001" customHeight="1">
      <c r="A50" s="115"/>
      <c r="B50" s="118"/>
      <c r="C50" s="118"/>
      <c r="D50" s="125" t="s">
        <v>75</v>
      </c>
      <c r="E50" s="46">
        <v>4</v>
      </c>
      <c r="F50" s="46">
        <v>4</v>
      </c>
      <c r="G50" s="46">
        <v>8</v>
      </c>
      <c r="H50" s="46">
        <v>4</v>
      </c>
      <c r="I50" s="46">
        <v>8</v>
      </c>
      <c r="J50" s="122"/>
      <c r="K50" s="123"/>
    </row>
    <row r="51" spans="1:11" s="18" customFormat="1" ht="17.100000000000001" customHeight="1">
      <c r="A51" s="115"/>
      <c r="B51" s="118"/>
      <c r="C51" s="118"/>
      <c r="D51" s="126"/>
      <c r="E51" s="46">
        <v>5</v>
      </c>
      <c r="F51" s="46">
        <v>2</v>
      </c>
      <c r="G51" s="46">
        <v>15</v>
      </c>
      <c r="H51" s="46">
        <v>2</v>
      </c>
      <c r="I51" s="46">
        <v>15</v>
      </c>
      <c r="J51" s="62"/>
      <c r="K51" s="63"/>
    </row>
    <row r="52" spans="1:11" s="18" customFormat="1" ht="17.100000000000001" customHeight="1">
      <c r="A52" s="115"/>
      <c r="B52" s="118"/>
      <c r="C52" s="118"/>
      <c r="D52" s="126"/>
      <c r="E52" s="46">
        <v>6</v>
      </c>
      <c r="F52" s="46">
        <v>3</v>
      </c>
      <c r="G52" s="46">
        <v>33</v>
      </c>
      <c r="H52" s="46">
        <v>3</v>
      </c>
      <c r="I52" s="46">
        <v>33</v>
      </c>
      <c r="J52" s="122"/>
      <c r="K52" s="123"/>
    </row>
    <row r="53" spans="1:11" s="18" customFormat="1" ht="17.100000000000001" customHeight="1">
      <c r="A53" s="115"/>
      <c r="B53" s="118"/>
      <c r="C53" s="118"/>
      <c r="D53" s="126"/>
      <c r="E53" s="46">
        <v>7</v>
      </c>
      <c r="F53" s="46">
        <v>1</v>
      </c>
      <c r="G53" s="46">
        <v>49</v>
      </c>
      <c r="H53" s="46">
        <v>1</v>
      </c>
      <c r="I53" s="46">
        <v>49</v>
      </c>
      <c r="J53" s="64"/>
      <c r="K53" s="65"/>
    </row>
    <row r="54" spans="1:11" s="18" customFormat="1" ht="17.100000000000001" customHeight="1">
      <c r="A54" s="115"/>
      <c r="B54" s="118"/>
      <c r="C54" s="118"/>
      <c r="D54" s="126"/>
      <c r="E54" s="46">
        <v>8</v>
      </c>
      <c r="F54" s="46">
        <v>2</v>
      </c>
      <c r="G54" s="46">
        <v>48</v>
      </c>
      <c r="H54" s="46">
        <v>2</v>
      </c>
      <c r="I54" s="46">
        <v>48</v>
      </c>
      <c r="J54" s="64"/>
      <c r="K54" s="65"/>
    </row>
    <row r="55" spans="1:11" s="18" customFormat="1" ht="17.100000000000001" customHeight="1">
      <c r="A55" s="115"/>
      <c r="B55" s="118"/>
      <c r="C55" s="118"/>
      <c r="D55" s="126"/>
      <c r="E55" s="46">
        <v>9</v>
      </c>
      <c r="F55" s="46">
        <v>5</v>
      </c>
      <c r="G55" s="46">
        <v>57</v>
      </c>
      <c r="H55" s="46">
        <v>5</v>
      </c>
      <c r="I55" s="46">
        <v>57</v>
      </c>
      <c r="J55" s="62"/>
      <c r="K55" s="63"/>
    </row>
    <row r="56" spans="1:11" s="18" customFormat="1" ht="17.100000000000001" customHeight="1">
      <c r="A56" s="115"/>
      <c r="B56" s="118"/>
      <c r="C56" s="118"/>
      <c r="D56" s="126"/>
      <c r="E56" s="46">
        <v>10</v>
      </c>
      <c r="F56" s="46">
        <v>2</v>
      </c>
      <c r="G56" s="46">
        <v>28</v>
      </c>
      <c r="H56" s="46">
        <v>2</v>
      </c>
      <c r="I56" s="46">
        <v>58</v>
      </c>
      <c r="J56" s="122" t="s">
        <v>80</v>
      </c>
      <c r="K56" s="123"/>
    </row>
    <row r="57" spans="1:11" s="18" customFormat="1" ht="16.5" customHeight="1">
      <c r="A57" s="115"/>
      <c r="B57" s="118"/>
      <c r="C57" s="118"/>
      <c r="D57" s="126"/>
      <c r="E57" s="46">
        <v>11</v>
      </c>
      <c r="F57" s="46">
        <v>3</v>
      </c>
      <c r="G57" s="46">
        <v>49</v>
      </c>
      <c r="H57" s="46">
        <v>3</v>
      </c>
      <c r="I57" s="46">
        <v>49</v>
      </c>
      <c r="J57" s="122"/>
      <c r="K57" s="123"/>
    </row>
    <row r="58" spans="1:11" s="18" customFormat="1" ht="16.5" customHeight="1">
      <c r="A58" s="115"/>
      <c r="B58" s="118"/>
      <c r="C58" s="118"/>
      <c r="D58" s="127"/>
      <c r="E58" s="46">
        <v>12</v>
      </c>
      <c r="F58" s="46">
        <v>0</v>
      </c>
      <c r="G58" s="46">
        <v>28</v>
      </c>
      <c r="H58" s="46">
        <v>0</v>
      </c>
      <c r="I58" s="46">
        <v>28</v>
      </c>
      <c r="J58" s="122"/>
      <c r="K58" s="123"/>
    </row>
    <row r="59" spans="1:11" s="18" customFormat="1" ht="17.100000000000001" customHeight="1">
      <c r="A59" s="115"/>
      <c r="B59" s="118"/>
      <c r="C59" s="118"/>
      <c r="D59" s="36" t="s">
        <v>37</v>
      </c>
      <c r="E59" s="46">
        <v>13</v>
      </c>
      <c r="F59" s="46">
        <v>0</v>
      </c>
      <c r="G59" s="46">
        <v>15</v>
      </c>
      <c r="H59" s="46">
        <v>1</v>
      </c>
      <c r="I59" s="46">
        <v>15</v>
      </c>
      <c r="J59" s="122" t="s">
        <v>72</v>
      </c>
      <c r="K59" s="123"/>
    </row>
    <row r="60" spans="1:11" s="18" customFormat="1" ht="17.100000000000001" customHeight="1">
      <c r="A60" s="115"/>
      <c r="B60" s="118"/>
      <c r="C60" s="118"/>
      <c r="D60" s="36" t="s">
        <v>38</v>
      </c>
      <c r="E60" s="46">
        <v>14</v>
      </c>
      <c r="F60" s="46">
        <v>0</v>
      </c>
      <c r="G60" s="46">
        <v>13</v>
      </c>
      <c r="H60" s="46">
        <v>2</v>
      </c>
      <c r="I60" s="46">
        <v>13</v>
      </c>
      <c r="J60" s="122" t="s">
        <v>109</v>
      </c>
      <c r="K60" s="123"/>
    </row>
    <row r="61" spans="1:11" s="18" customFormat="1" ht="17.100000000000001" customHeight="1">
      <c r="A61" s="115"/>
      <c r="B61" s="118"/>
      <c r="C61" s="118"/>
      <c r="D61" s="36" t="s">
        <v>73</v>
      </c>
      <c r="E61" s="46">
        <v>15</v>
      </c>
      <c r="F61" s="46">
        <v>0</v>
      </c>
      <c r="G61" s="46">
        <v>7</v>
      </c>
      <c r="H61" s="46">
        <v>3</v>
      </c>
      <c r="I61" s="46">
        <v>7</v>
      </c>
      <c r="J61" s="122" t="s">
        <v>33</v>
      </c>
      <c r="K61" s="123"/>
    </row>
    <row r="62" spans="1:11" s="18" customFormat="1" ht="17.100000000000001" customHeight="1">
      <c r="A62" s="115"/>
      <c r="B62" s="118"/>
      <c r="C62" s="118"/>
      <c r="D62" s="36" t="s">
        <v>110</v>
      </c>
      <c r="E62" s="46">
        <v>16</v>
      </c>
      <c r="F62" s="46">
        <v>0</v>
      </c>
      <c r="G62" s="46">
        <v>13</v>
      </c>
      <c r="H62" s="46">
        <v>2</v>
      </c>
      <c r="I62" s="46">
        <v>13</v>
      </c>
      <c r="J62" s="122" t="s">
        <v>39</v>
      </c>
      <c r="K62" s="123"/>
    </row>
    <row r="63" spans="1:11" s="18" customFormat="1" ht="17.100000000000001" customHeight="1">
      <c r="A63" s="115"/>
      <c r="B63" s="118"/>
      <c r="C63" s="118"/>
      <c r="D63" s="36" t="s">
        <v>615</v>
      </c>
      <c r="E63" s="46">
        <v>17</v>
      </c>
      <c r="F63" s="49">
        <v>0</v>
      </c>
      <c r="G63" s="49">
        <v>13</v>
      </c>
      <c r="H63" s="49">
        <v>0</v>
      </c>
      <c r="I63" s="49">
        <v>0</v>
      </c>
      <c r="J63" s="122"/>
      <c r="K63" s="123"/>
    </row>
    <row r="64" spans="1:11" s="18" customFormat="1" ht="17.100000000000001" customHeight="1" thickBot="1">
      <c r="A64" s="116"/>
      <c r="B64" s="119"/>
      <c r="C64" s="119"/>
      <c r="D64" s="124" t="s">
        <v>111</v>
      </c>
      <c r="E64" s="124"/>
      <c r="F64" s="66">
        <f>(FLOOR((SUM(G47:G63))/60,1))+SUM(F47:F63)</f>
        <v>29</v>
      </c>
      <c r="G64" s="66">
        <f>MOD(SUM(G47:G63),60)</f>
        <v>29</v>
      </c>
      <c r="H64" s="66">
        <f>(FLOOR((SUM(I47:I63))/60,1))+SUM(H47:H63)</f>
        <v>37</v>
      </c>
      <c r="I64" s="66">
        <f>MOD(SUM(I47:I63),60)</f>
        <v>33</v>
      </c>
      <c r="J64" s="120"/>
      <c r="K64" s="121"/>
    </row>
    <row r="65" spans="1:11" ht="16.5" customHeight="1">
      <c r="A65" s="114" t="s">
        <v>65</v>
      </c>
      <c r="B65" s="117">
        <v>4</v>
      </c>
      <c r="C65" s="117" t="s">
        <v>112</v>
      </c>
      <c r="D65" s="45" t="s">
        <v>70</v>
      </c>
      <c r="E65" s="46">
        <v>1</v>
      </c>
      <c r="F65" s="46">
        <v>0</v>
      </c>
      <c r="G65" s="46">
        <v>13</v>
      </c>
      <c r="H65" s="46">
        <v>0</v>
      </c>
      <c r="I65" s="46">
        <v>0</v>
      </c>
      <c r="J65" s="120"/>
      <c r="K65" s="121"/>
    </row>
    <row r="66" spans="1:11" s="18" customFormat="1" ht="17.100000000000001" customHeight="1">
      <c r="A66" s="115"/>
      <c r="B66" s="118"/>
      <c r="C66" s="118"/>
      <c r="D66" s="45" t="s">
        <v>113</v>
      </c>
      <c r="E66" s="46">
        <v>2</v>
      </c>
      <c r="F66" s="46">
        <v>3</v>
      </c>
      <c r="G66" s="46">
        <v>27</v>
      </c>
      <c r="H66" s="46">
        <v>3</v>
      </c>
      <c r="I66" s="46">
        <v>27</v>
      </c>
      <c r="J66" s="120"/>
      <c r="K66" s="121"/>
    </row>
    <row r="67" spans="1:11" s="18" customFormat="1" ht="17.100000000000001" customHeight="1">
      <c r="A67" s="115"/>
      <c r="B67" s="118"/>
      <c r="C67" s="118"/>
      <c r="D67" s="45" t="s">
        <v>114</v>
      </c>
      <c r="E67" s="46">
        <v>3</v>
      </c>
      <c r="F67" s="46">
        <v>0</v>
      </c>
      <c r="G67" s="46">
        <v>31</v>
      </c>
      <c r="H67" s="46">
        <v>3</v>
      </c>
      <c r="I67" s="46">
        <v>31</v>
      </c>
      <c r="J67" s="120"/>
      <c r="K67" s="121"/>
    </row>
    <row r="68" spans="1:11" s="18" customFormat="1" ht="17.100000000000001" customHeight="1">
      <c r="A68" s="115"/>
      <c r="B68" s="118"/>
      <c r="C68" s="118"/>
      <c r="D68" s="125" t="s">
        <v>115</v>
      </c>
      <c r="E68" s="46">
        <v>4</v>
      </c>
      <c r="F68" s="46">
        <v>3</v>
      </c>
      <c r="G68" s="46">
        <v>59</v>
      </c>
      <c r="H68" s="46">
        <v>3</v>
      </c>
      <c r="I68" s="46">
        <v>59</v>
      </c>
      <c r="J68" s="122"/>
      <c r="K68" s="123"/>
    </row>
    <row r="69" spans="1:11" s="18" customFormat="1" ht="17.100000000000001" customHeight="1">
      <c r="A69" s="115"/>
      <c r="B69" s="118"/>
      <c r="C69" s="118"/>
      <c r="D69" s="126"/>
      <c r="E69" s="46">
        <v>5</v>
      </c>
      <c r="F69" s="46">
        <v>4</v>
      </c>
      <c r="G69" s="46">
        <v>41</v>
      </c>
      <c r="H69" s="46">
        <v>4</v>
      </c>
      <c r="I69" s="46">
        <v>41</v>
      </c>
      <c r="J69" s="62"/>
      <c r="K69" s="63"/>
    </row>
    <row r="70" spans="1:11" s="18" customFormat="1" ht="17.100000000000001" customHeight="1">
      <c r="A70" s="115"/>
      <c r="B70" s="118"/>
      <c r="C70" s="118"/>
      <c r="D70" s="126"/>
      <c r="E70" s="46">
        <v>6</v>
      </c>
      <c r="F70" s="46">
        <v>2</v>
      </c>
      <c r="G70" s="46">
        <v>48</v>
      </c>
      <c r="H70" s="46">
        <v>2</v>
      </c>
      <c r="I70" s="46">
        <v>48</v>
      </c>
      <c r="J70" s="62"/>
      <c r="K70" s="63"/>
    </row>
    <row r="71" spans="1:11" s="18" customFormat="1" ht="17.100000000000001" customHeight="1">
      <c r="A71" s="115"/>
      <c r="B71" s="118"/>
      <c r="C71" s="118"/>
      <c r="D71" s="126"/>
      <c r="E71" s="46">
        <v>7</v>
      </c>
      <c r="F71" s="46">
        <v>3</v>
      </c>
      <c r="G71" s="46">
        <v>42</v>
      </c>
      <c r="H71" s="46">
        <v>3</v>
      </c>
      <c r="I71" s="46">
        <v>42</v>
      </c>
      <c r="J71" s="62"/>
      <c r="K71" s="63"/>
    </row>
    <row r="72" spans="1:11" s="18" customFormat="1" ht="17.100000000000001" customHeight="1">
      <c r="A72" s="115"/>
      <c r="B72" s="118"/>
      <c r="C72" s="118"/>
      <c r="D72" s="126"/>
      <c r="E72" s="46">
        <v>8</v>
      </c>
      <c r="F72" s="46">
        <v>0</v>
      </c>
      <c r="G72" s="46">
        <v>9</v>
      </c>
      <c r="H72" s="46">
        <v>1</v>
      </c>
      <c r="I72" s="46">
        <v>9</v>
      </c>
      <c r="J72" s="122" t="s">
        <v>116</v>
      </c>
      <c r="K72" s="123"/>
    </row>
    <row r="73" spans="1:11" s="18" customFormat="1" ht="17.100000000000001" customHeight="1">
      <c r="A73" s="115"/>
      <c r="B73" s="118"/>
      <c r="C73" s="118"/>
      <c r="D73" s="126"/>
      <c r="E73" s="46">
        <v>9</v>
      </c>
      <c r="F73" s="46">
        <v>1</v>
      </c>
      <c r="G73" s="46">
        <v>16</v>
      </c>
      <c r="H73" s="46">
        <v>1</v>
      </c>
      <c r="I73" s="46">
        <v>16</v>
      </c>
      <c r="J73" s="62"/>
      <c r="K73" s="63"/>
    </row>
    <row r="74" spans="1:11" s="18" customFormat="1" ht="17.100000000000001" customHeight="1">
      <c r="A74" s="115"/>
      <c r="B74" s="118"/>
      <c r="C74" s="118"/>
      <c r="D74" s="126"/>
      <c r="E74" s="46">
        <v>10</v>
      </c>
      <c r="F74" s="46">
        <v>1</v>
      </c>
      <c r="G74" s="46">
        <v>18</v>
      </c>
      <c r="H74" s="46">
        <v>1</v>
      </c>
      <c r="I74" s="46">
        <v>18</v>
      </c>
      <c r="J74" s="122"/>
      <c r="K74" s="123"/>
    </row>
    <row r="75" spans="1:11" s="18" customFormat="1" ht="17.100000000000001" customHeight="1">
      <c r="A75" s="115"/>
      <c r="B75" s="118"/>
      <c r="C75" s="118"/>
      <c r="D75" s="126"/>
      <c r="E75" s="46">
        <v>11</v>
      </c>
      <c r="F75" s="46">
        <v>1</v>
      </c>
      <c r="G75" s="46">
        <v>6</v>
      </c>
      <c r="H75" s="46">
        <v>1</v>
      </c>
      <c r="I75" s="46">
        <v>36</v>
      </c>
      <c r="J75" s="122" t="s">
        <v>78</v>
      </c>
      <c r="K75" s="123"/>
    </row>
    <row r="76" spans="1:11" s="18" customFormat="1" ht="17.100000000000001" customHeight="1">
      <c r="A76" s="115"/>
      <c r="B76" s="118"/>
      <c r="C76" s="118"/>
      <c r="D76" s="127"/>
      <c r="E76" s="46">
        <v>12</v>
      </c>
      <c r="F76" s="46">
        <v>2</v>
      </c>
      <c r="G76" s="46">
        <v>54</v>
      </c>
      <c r="H76" s="46">
        <v>2</v>
      </c>
      <c r="I76" s="46">
        <v>54</v>
      </c>
      <c r="J76" s="122"/>
      <c r="K76" s="123"/>
    </row>
    <row r="77" spans="1:11" s="18" customFormat="1" ht="16.5" customHeight="1">
      <c r="A77" s="115"/>
      <c r="B77" s="118"/>
      <c r="C77" s="118"/>
      <c r="D77" s="36" t="s">
        <v>37</v>
      </c>
      <c r="E77" s="46">
        <v>13</v>
      </c>
      <c r="F77" s="46">
        <v>0</v>
      </c>
      <c r="G77" s="46">
        <v>24</v>
      </c>
      <c r="H77" s="46">
        <v>3</v>
      </c>
      <c r="I77" s="46">
        <v>24</v>
      </c>
      <c r="J77" s="122" t="s">
        <v>117</v>
      </c>
      <c r="K77" s="123"/>
    </row>
    <row r="78" spans="1:11" s="18" customFormat="1" ht="16.5" customHeight="1">
      <c r="A78" s="115"/>
      <c r="B78" s="118"/>
      <c r="C78" s="118"/>
      <c r="D78" s="36" t="s">
        <v>38</v>
      </c>
      <c r="E78" s="46">
        <v>14</v>
      </c>
      <c r="F78" s="46">
        <v>0</v>
      </c>
      <c r="G78" s="46">
        <v>13</v>
      </c>
      <c r="H78" s="46">
        <v>2</v>
      </c>
      <c r="I78" s="46">
        <v>13</v>
      </c>
      <c r="J78" s="122" t="s">
        <v>79</v>
      </c>
      <c r="K78" s="123"/>
    </row>
    <row r="79" spans="1:11" s="18" customFormat="1" ht="17.100000000000001" customHeight="1">
      <c r="A79" s="115"/>
      <c r="B79" s="118"/>
      <c r="C79" s="118"/>
      <c r="D79" s="36" t="s">
        <v>118</v>
      </c>
      <c r="E79" s="46">
        <v>15</v>
      </c>
      <c r="F79" s="46">
        <v>0</v>
      </c>
      <c r="G79" s="46">
        <v>7</v>
      </c>
      <c r="H79" s="46">
        <v>3</v>
      </c>
      <c r="I79" s="46">
        <v>7</v>
      </c>
      <c r="J79" s="122" t="s">
        <v>119</v>
      </c>
      <c r="K79" s="123"/>
    </row>
    <row r="80" spans="1:11" s="18" customFormat="1" ht="17.100000000000001" customHeight="1">
      <c r="A80" s="115"/>
      <c r="B80" s="118"/>
      <c r="C80" s="118"/>
      <c r="D80" s="36" t="s">
        <v>120</v>
      </c>
      <c r="E80" s="46">
        <v>16</v>
      </c>
      <c r="F80" s="46">
        <v>0</v>
      </c>
      <c r="G80" s="46">
        <v>13</v>
      </c>
      <c r="H80" s="46">
        <v>2</v>
      </c>
      <c r="I80" s="46">
        <v>13</v>
      </c>
      <c r="J80" s="122" t="s">
        <v>39</v>
      </c>
      <c r="K80" s="123"/>
    </row>
    <row r="81" spans="1:11" s="18" customFormat="1" ht="17.100000000000001" customHeight="1">
      <c r="A81" s="115"/>
      <c r="B81" s="118"/>
      <c r="C81" s="118"/>
      <c r="D81" s="36" t="s">
        <v>616</v>
      </c>
      <c r="E81" s="46">
        <v>17</v>
      </c>
      <c r="F81" s="49">
        <v>0</v>
      </c>
      <c r="G81" s="49">
        <v>13</v>
      </c>
      <c r="H81" s="49">
        <v>0</v>
      </c>
      <c r="I81" s="49">
        <v>0</v>
      </c>
      <c r="J81" s="122"/>
      <c r="K81" s="123"/>
    </row>
    <row r="82" spans="1:11" s="18" customFormat="1" ht="17.100000000000001" customHeight="1" thickBot="1">
      <c r="A82" s="116"/>
      <c r="B82" s="119"/>
      <c r="C82" s="119"/>
      <c r="D82" s="124" t="s">
        <v>121</v>
      </c>
      <c r="E82" s="124"/>
      <c r="F82" s="66">
        <f>(FLOOR((SUM(G65:G81))/60,1))+SUM(F65:F81)</f>
        <v>27</v>
      </c>
      <c r="G82" s="66">
        <f>MOD(SUM(G65:G81),60)</f>
        <v>14</v>
      </c>
      <c r="H82" s="66">
        <f>(FLOOR((SUM(I65:I81))/60,1))+SUM(H65:H81)</f>
        <v>41</v>
      </c>
      <c r="I82" s="66">
        <f>MOD(SUM(I65:I81),60)</f>
        <v>18</v>
      </c>
      <c r="J82" s="120"/>
      <c r="K82" s="121"/>
    </row>
    <row r="83" spans="1:11" ht="16.5" customHeight="1">
      <c r="A83" s="114" t="s">
        <v>122</v>
      </c>
      <c r="B83" s="117">
        <v>5</v>
      </c>
      <c r="C83" s="117" t="s">
        <v>608</v>
      </c>
      <c r="D83" s="45" t="s">
        <v>70</v>
      </c>
      <c r="E83" s="46">
        <v>1</v>
      </c>
      <c r="F83" s="46">
        <v>0</v>
      </c>
      <c r="G83" s="46">
        <v>13</v>
      </c>
      <c r="H83" s="46">
        <v>0</v>
      </c>
      <c r="I83" s="46">
        <v>0</v>
      </c>
      <c r="J83" s="120"/>
      <c r="K83" s="121"/>
    </row>
    <row r="84" spans="1:11" s="18" customFormat="1" ht="17.100000000000001" customHeight="1">
      <c r="A84" s="115"/>
      <c r="B84" s="118"/>
      <c r="C84" s="118"/>
      <c r="D84" s="45" t="s">
        <v>123</v>
      </c>
      <c r="E84" s="46">
        <v>2</v>
      </c>
      <c r="F84" s="46">
        <v>0</v>
      </c>
      <c r="G84" s="46">
        <v>20</v>
      </c>
      <c r="H84" s="46">
        <v>0</v>
      </c>
      <c r="I84" s="46">
        <v>20</v>
      </c>
      <c r="J84" s="120"/>
      <c r="K84" s="121"/>
    </row>
    <row r="85" spans="1:11" s="18" customFormat="1" ht="17.100000000000001" customHeight="1">
      <c r="A85" s="115"/>
      <c r="B85" s="118"/>
      <c r="C85" s="118"/>
      <c r="D85" s="45" t="s">
        <v>124</v>
      </c>
      <c r="E85" s="46">
        <v>3</v>
      </c>
      <c r="F85" s="46">
        <v>0</v>
      </c>
      <c r="G85" s="46">
        <v>25</v>
      </c>
      <c r="H85" s="46">
        <v>0</v>
      </c>
      <c r="I85" s="46">
        <v>25</v>
      </c>
      <c r="J85" s="120"/>
      <c r="K85" s="121"/>
    </row>
    <row r="86" spans="1:11" s="18" customFormat="1" ht="17.100000000000001" customHeight="1">
      <c r="A86" s="115"/>
      <c r="B86" s="118"/>
      <c r="C86" s="118"/>
      <c r="D86" s="125" t="s">
        <v>125</v>
      </c>
      <c r="E86" s="46">
        <v>4</v>
      </c>
      <c r="F86" s="46">
        <v>2</v>
      </c>
      <c r="G86" s="46">
        <v>36</v>
      </c>
      <c r="H86" s="46">
        <v>3</v>
      </c>
      <c r="I86" s="46">
        <v>6</v>
      </c>
      <c r="J86" s="122" t="s">
        <v>126</v>
      </c>
      <c r="K86" s="123"/>
    </row>
    <row r="87" spans="1:11" s="18" customFormat="1" ht="17.100000000000001" customHeight="1">
      <c r="A87" s="115"/>
      <c r="B87" s="118"/>
      <c r="C87" s="118"/>
      <c r="D87" s="126"/>
      <c r="E87" s="46">
        <v>5</v>
      </c>
      <c r="F87" s="46">
        <v>1</v>
      </c>
      <c r="G87" s="46">
        <v>15</v>
      </c>
      <c r="H87" s="46">
        <v>1</v>
      </c>
      <c r="I87" s="46">
        <v>15</v>
      </c>
      <c r="J87" s="64"/>
      <c r="K87" s="65"/>
    </row>
    <row r="88" spans="1:11" s="18" customFormat="1" ht="17.100000000000001" customHeight="1">
      <c r="A88" s="115"/>
      <c r="B88" s="118"/>
      <c r="C88" s="118"/>
      <c r="D88" s="126"/>
      <c r="E88" s="46">
        <v>6</v>
      </c>
      <c r="F88" s="46">
        <v>2</v>
      </c>
      <c r="G88" s="46">
        <v>14</v>
      </c>
      <c r="H88" s="46">
        <v>2</v>
      </c>
      <c r="I88" s="46">
        <v>14</v>
      </c>
      <c r="J88" s="64"/>
      <c r="K88" s="65"/>
    </row>
    <row r="89" spans="1:11" s="18" customFormat="1" ht="17.100000000000001" customHeight="1">
      <c r="A89" s="115"/>
      <c r="B89" s="118"/>
      <c r="C89" s="118"/>
      <c r="D89" s="126"/>
      <c r="E89" s="46">
        <v>7</v>
      </c>
      <c r="F89" s="46">
        <v>2</v>
      </c>
      <c r="G89" s="46">
        <v>20</v>
      </c>
      <c r="H89" s="46">
        <v>2</v>
      </c>
      <c r="I89" s="46">
        <v>50</v>
      </c>
      <c r="J89" s="122" t="s">
        <v>126</v>
      </c>
      <c r="K89" s="123"/>
    </row>
    <row r="90" spans="1:11" s="18" customFormat="1" ht="17.100000000000001" customHeight="1">
      <c r="A90" s="115"/>
      <c r="B90" s="118"/>
      <c r="C90" s="118"/>
      <c r="D90" s="126"/>
      <c r="E90" s="46">
        <v>8</v>
      </c>
      <c r="F90" s="46">
        <v>0</v>
      </c>
      <c r="G90" s="46">
        <v>46</v>
      </c>
      <c r="H90" s="46">
        <v>0</v>
      </c>
      <c r="I90" s="46">
        <v>46</v>
      </c>
      <c r="J90" s="62"/>
      <c r="K90" s="63"/>
    </row>
    <row r="91" spans="1:11" s="18" customFormat="1" ht="17.100000000000001" customHeight="1">
      <c r="A91" s="115"/>
      <c r="B91" s="118"/>
      <c r="C91" s="118"/>
      <c r="D91" s="126"/>
      <c r="E91" s="46">
        <v>9</v>
      </c>
      <c r="F91" s="46">
        <v>3</v>
      </c>
      <c r="G91" s="46">
        <v>4</v>
      </c>
      <c r="H91" s="46">
        <v>3</v>
      </c>
      <c r="I91" s="46">
        <v>4</v>
      </c>
      <c r="J91" s="122"/>
      <c r="K91" s="123"/>
    </row>
    <row r="92" spans="1:11" s="18" customFormat="1" ht="17.100000000000001" customHeight="1">
      <c r="A92" s="115"/>
      <c r="B92" s="118"/>
      <c r="C92" s="118"/>
      <c r="D92" s="126"/>
      <c r="E92" s="46">
        <v>10</v>
      </c>
      <c r="F92" s="46">
        <v>5</v>
      </c>
      <c r="G92" s="46">
        <v>12</v>
      </c>
      <c r="H92" s="46">
        <v>5</v>
      </c>
      <c r="I92" s="46">
        <v>12</v>
      </c>
      <c r="J92" s="62"/>
      <c r="K92" s="63"/>
    </row>
    <row r="93" spans="1:11" s="18" customFormat="1" ht="17.100000000000001" customHeight="1">
      <c r="A93" s="115"/>
      <c r="B93" s="118"/>
      <c r="C93" s="118"/>
      <c r="D93" s="126"/>
      <c r="E93" s="46">
        <v>11</v>
      </c>
      <c r="F93" s="46">
        <v>0</v>
      </c>
      <c r="G93" s="46">
        <v>22</v>
      </c>
      <c r="H93" s="46">
        <v>0</v>
      </c>
      <c r="I93" s="46">
        <v>22</v>
      </c>
      <c r="J93" s="122"/>
      <c r="K93" s="123"/>
    </row>
    <row r="94" spans="1:11" s="18" customFormat="1" ht="17.100000000000001" customHeight="1">
      <c r="A94" s="115"/>
      <c r="B94" s="118"/>
      <c r="C94" s="118"/>
      <c r="D94" s="126"/>
      <c r="E94" s="46">
        <v>12</v>
      </c>
      <c r="F94" s="46">
        <v>1</v>
      </c>
      <c r="G94" s="46">
        <v>54</v>
      </c>
      <c r="H94" s="46">
        <v>2</v>
      </c>
      <c r="I94" s="46">
        <v>24</v>
      </c>
      <c r="J94" s="122" t="s">
        <v>126</v>
      </c>
      <c r="K94" s="123"/>
    </row>
    <row r="95" spans="1:11" s="18" customFormat="1" ht="17.100000000000001" customHeight="1">
      <c r="A95" s="115"/>
      <c r="B95" s="118"/>
      <c r="C95" s="118"/>
      <c r="D95" s="127"/>
      <c r="E95" s="46">
        <v>13</v>
      </c>
      <c r="F95" s="46">
        <v>1</v>
      </c>
      <c r="G95" s="46">
        <v>46</v>
      </c>
      <c r="H95" s="46">
        <v>2</v>
      </c>
      <c r="I95" s="46">
        <v>16</v>
      </c>
      <c r="J95" s="122" t="s">
        <v>80</v>
      </c>
      <c r="K95" s="123"/>
    </row>
    <row r="96" spans="1:11" s="18" customFormat="1" ht="16.5" customHeight="1">
      <c r="A96" s="115"/>
      <c r="B96" s="118"/>
      <c r="C96" s="118"/>
      <c r="D96" s="36" t="s">
        <v>37</v>
      </c>
      <c r="E96" s="46">
        <v>14</v>
      </c>
      <c r="F96" s="46">
        <v>0</v>
      </c>
      <c r="G96" s="46">
        <v>20</v>
      </c>
      <c r="H96" s="46">
        <v>1</v>
      </c>
      <c r="I96" s="46">
        <v>20</v>
      </c>
      <c r="J96" s="122" t="s">
        <v>72</v>
      </c>
      <c r="K96" s="123"/>
    </row>
    <row r="97" spans="1:11" s="18" customFormat="1" ht="16.5" customHeight="1">
      <c r="A97" s="115"/>
      <c r="B97" s="118"/>
      <c r="C97" s="118"/>
      <c r="D97" s="36" t="s">
        <v>38</v>
      </c>
      <c r="E97" s="46">
        <v>15</v>
      </c>
      <c r="F97" s="46">
        <v>0</v>
      </c>
      <c r="G97" s="46">
        <v>13</v>
      </c>
      <c r="H97" s="46">
        <v>2</v>
      </c>
      <c r="I97" s="46">
        <v>13</v>
      </c>
      <c r="J97" s="122" t="s">
        <v>127</v>
      </c>
      <c r="K97" s="123"/>
    </row>
    <row r="98" spans="1:11" s="18" customFormat="1" ht="16.5" customHeight="1">
      <c r="A98" s="115"/>
      <c r="B98" s="118"/>
      <c r="C98" s="118"/>
      <c r="D98" s="36" t="s">
        <v>73</v>
      </c>
      <c r="E98" s="46">
        <v>16</v>
      </c>
      <c r="F98" s="46">
        <v>0</v>
      </c>
      <c r="G98" s="46">
        <v>7</v>
      </c>
      <c r="H98" s="46">
        <v>3</v>
      </c>
      <c r="I98" s="46">
        <v>7</v>
      </c>
      <c r="J98" s="122" t="s">
        <v>128</v>
      </c>
      <c r="K98" s="123"/>
    </row>
    <row r="99" spans="1:11" s="18" customFormat="1" ht="17.100000000000001" customHeight="1">
      <c r="A99" s="115"/>
      <c r="B99" s="118"/>
      <c r="C99" s="118"/>
      <c r="D99" s="36" t="s">
        <v>129</v>
      </c>
      <c r="E99" s="46">
        <v>17</v>
      </c>
      <c r="F99" s="46">
        <v>0</v>
      </c>
      <c r="G99" s="46">
        <v>13</v>
      </c>
      <c r="H99" s="46">
        <v>2</v>
      </c>
      <c r="I99" s="46">
        <v>13</v>
      </c>
      <c r="J99" s="122" t="s">
        <v>39</v>
      </c>
      <c r="K99" s="123"/>
    </row>
    <row r="100" spans="1:11" s="18" customFormat="1" ht="17.100000000000001" customHeight="1">
      <c r="A100" s="115"/>
      <c r="B100" s="118"/>
      <c r="C100" s="118"/>
      <c r="D100" s="36" t="s">
        <v>615</v>
      </c>
      <c r="E100" s="46">
        <v>18</v>
      </c>
      <c r="F100" s="49">
        <v>0</v>
      </c>
      <c r="G100" s="49">
        <v>13</v>
      </c>
      <c r="H100" s="49">
        <v>0</v>
      </c>
      <c r="I100" s="49">
        <v>0</v>
      </c>
      <c r="J100" s="122"/>
      <c r="K100" s="123"/>
    </row>
    <row r="101" spans="1:11" s="18" customFormat="1" ht="17.100000000000001" customHeight="1" thickBot="1">
      <c r="A101" s="116"/>
      <c r="B101" s="119"/>
      <c r="C101" s="119"/>
      <c r="D101" s="124" t="s">
        <v>95</v>
      </c>
      <c r="E101" s="124"/>
      <c r="F101" s="66">
        <f>(FLOOR((SUM(G83:G100))/60,1))+SUM(F83:F100)</f>
        <v>23</v>
      </c>
      <c r="G101" s="66">
        <f>MOD(SUM(G83:G100),60)</f>
        <v>33</v>
      </c>
      <c r="H101" s="66">
        <f>(FLOOR((SUM(I83:I100))/60,1))+SUM(H83:H100)</f>
        <v>33</v>
      </c>
      <c r="I101" s="66">
        <f>MOD(SUM(I83:I100),60)</f>
        <v>7</v>
      </c>
      <c r="J101" s="120"/>
      <c r="K101" s="121"/>
    </row>
    <row r="102" spans="1:11" ht="16.5" customHeight="1">
      <c r="A102" s="114" t="s">
        <v>66</v>
      </c>
      <c r="B102" s="117">
        <v>6</v>
      </c>
      <c r="C102" s="117" t="s">
        <v>611</v>
      </c>
      <c r="D102" s="45" t="s">
        <v>81</v>
      </c>
      <c r="E102" s="46">
        <v>1</v>
      </c>
      <c r="F102" s="46">
        <v>0</v>
      </c>
      <c r="G102" s="46">
        <v>13</v>
      </c>
      <c r="H102" s="46">
        <v>0</v>
      </c>
      <c r="I102" s="46">
        <v>0</v>
      </c>
      <c r="J102" s="120"/>
      <c r="K102" s="121"/>
    </row>
    <row r="103" spans="1:11" s="18" customFormat="1" ht="17.100000000000001" customHeight="1">
      <c r="A103" s="115"/>
      <c r="B103" s="118"/>
      <c r="C103" s="118"/>
      <c r="D103" s="45" t="s">
        <v>130</v>
      </c>
      <c r="E103" s="46">
        <v>2</v>
      </c>
      <c r="F103" s="46">
        <v>0</v>
      </c>
      <c r="G103" s="46">
        <v>41</v>
      </c>
      <c r="H103" s="46">
        <v>0</v>
      </c>
      <c r="I103" s="46">
        <v>41</v>
      </c>
      <c r="J103" s="120"/>
      <c r="K103" s="121"/>
    </row>
    <row r="104" spans="1:11" s="18" customFormat="1" ht="17.100000000000001" customHeight="1">
      <c r="A104" s="115"/>
      <c r="B104" s="118"/>
      <c r="C104" s="118"/>
      <c r="D104" s="45" t="s">
        <v>131</v>
      </c>
      <c r="E104" s="46">
        <v>3</v>
      </c>
      <c r="F104" s="46">
        <v>0</v>
      </c>
      <c r="G104" s="46">
        <v>26</v>
      </c>
      <c r="H104" s="46">
        <v>0</v>
      </c>
      <c r="I104" s="46">
        <v>26</v>
      </c>
      <c r="J104" s="120"/>
      <c r="K104" s="121"/>
    </row>
    <row r="105" spans="1:11" s="18" customFormat="1" ht="17.100000000000001" customHeight="1">
      <c r="A105" s="115"/>
      <c r="B105" s="118"/>
      <c r="C105" s="118"/>
      <c r="D105" s="125" t="s">
        <v>132</v>
      </c>
      <c r="E105" s="46">
        <v>4</v>
      </c>
      <c r="F105" s="46">
        <v>1</v>
      </c>
      <c r="G105" s="46">
        <v>3</v>
      </c>
      <c r="H105" s="46">
        <v>1</v>
      </c>
      <c r="I105" s="46">
        <v>3</v>
      </c>
      <c r="J105" s="122"/>
      <c r="K105" s="123"/>
    </row>
    <row r="106" spans="1:11" s="18" customFormat="1" ht="17.100000000000001" customHeight="1">
      <c r="A106" s="115"/>
      <c r="B106" s="118"/>
      <c r="C106" s="118"/>
      <c r="D106" s="126"/>
      <c r="E106" s="46">
        <v>5</v>
      </c>
      <c r="F106" s="46">
        <v>2</v>
      </c>
      <c r="G106" s="46">
        <v>21</v>
      </c>
      <c r="H106" s="46">
        <v>2</v>
      </c>
      <c r="I106" s="46">
        <v>21</v>
      </c>
      <c r="J106" s="62"/>
      <c r="K106" s="63"/>
    </row>
    <row r="107" spans="1:11" s="18" customFormat="1" ht="17.100000000000001" customHeight="1">
      <c r="A107" s="115"/>
      <c r="B107" s="118"/>
      <c r="C107" s="118"/>
      <c r="D107" s="126"/>
      <c r="E107" s="46">
        <v>6</v>
      </c>
      <c r="F107" s="46">
        <v>1</v>
      </c>
      <c r="G107" s="46">
        <v>25</v>
      </c>
      <c r="H107" s="46">
        <v>1</v>
      </c>
      <c r="I107" s="46">
        <v>25</v>
      </c>
      <c r="J107" s="62"/>
      <c r="K107" s="63"/>
    </row>
    <row r="108" spans="1:11" s="18" customFormat="1" ht="17.100000000000001" customHeight="1">
      <c r="A108" s="115"/>
      <c r="B108" s="118"/>
      <c r="C108" s="118"/>
      <c r="D108" s="126"/>
      <c r="E108" s="46">
        <v>7</v>
      </c>
      <c r="F108" s="46">
        <v>2</v>
      </c>
      <c r="G108" s="46">
        <v>12</v>
      </c>
      <c r="H108" s="46">
        <v>2</v>
      </c>
      <c r="I108" s="46">
        <v>12</v>
      </c>
      <c r="J108" s="62"/>
      <c r="K108" s="63"/>
    </row>
    <row r="109" spans="1:11" s="18" customFormat="1" ht="17.100000000000001" customHeight="1">
      <c r="A109" s="115"/>
      <c r="B109" s="118"/>
      <c r="C109" s="118"/>
      <c r="D109" s="126"/>
      <c r="E109" s="46">
        <v>8</v>
      </c>
      <c r="F109" s="46">
        <v>1</v>
      </c>
      <c r="G109" s="46">
        <v>11</v>
      </c>
      <c r="H109" s="46">
        <v>2</v>
      </c>
      <c r="I109" s="46">
        <v>11</v>
      </c>
      <c r="J109" s="122" t="s">
        <v>72</v>
      </c>
      <c r="K109" s="123"/>
    </row>
    <row r="110" spans="1:11" s="18" customFormat="1" ht="17.100000000000001" customHeight="1">
      <c r="A110" s="115"/>
      <c r="B110" s="118"/>
      <c r="C110" s="118"/>
      <c r="D110" s="126"/>
      <c r="E110" s="46">
        <v>9</v>
      </c>
      <c r="F110" s="46">
        <v>1</v>
      </c>
      <c r="G110" s="46">
        <v>52</v>
      </c>
      <c r="H110" s="46">
        <v>1</v>
      </c>
      <c r="I110" s="46">
        <v>52</v>
      </c>
      <c r="J110" s="122"/>
      <c r="K110" s="123"/>
    </row>
    <row r="111" spans="1:11" s="18" customFormat="1" ht="17.100000000000001" customHeight="1">
      <c r="A111" s="115"/>
      <c r="B111" s="118"/>
      <c r="C111" s="118"/>
      <c r="D111" s="126"/>
      <c r="E111" s="46">
        <v>10</v>
      </c>
      <c r="F111" s="46">
        <v>1</v>
      </c>
      <c r="G111" s="46">
        <v>24</v>
      </c>
      <c r="H111" s="46">
        <v>1</v>
      </c>
      <c r="I111" s="46">
        <v>24</v>
      </c>
      <c r="J111" s="62"/>
      <c r="K111" s="63"/>
    </row>
    <row r="112" spans="1:11" s="18" customFormat="1" ht="17.100000000000001" customHeight="1">
      <c r="A112" s="115"/>
      <c r="B112" s="118"/>
      <c r="C112" s="118"/>
      <c r="D112" s="126"/>
      <c r="E112" s="46">
        <v>11</v>
      </c>
      <c r="F112" s="46">
        <v>0</v>
      </c>
      <c r="G112" s="46">
        <v>18</v>
      </c>
      <c r="H112" s="46">
        <v>1</v>
      </c>
      <c r="I112" s="46">
        <v>18</v>
      </c>
      <c r="J112" s="122" t="s">
        <v>133</v>
      </c>
      <c r="K112" s="123"/>
    </row>
    <row r="113" spans="1:12" s="18" customFormat="1" ht="16.5" customHeight="1">
      <c r="A113" s="115"/>
      <c r="B113" s="118"/>
      <c r="C113" s="118"/>
      <c r="D113" s="126"/>
      <c r="E113" s="46">
        <v>12</v>
      </c>
      <c r="F113" s="46">
        <v>1</v>
      </c>
      <c r="G113" s="46">
        <v>47</v>
      </c>
      <c r="H113" s="46">
        <v>1</v>
      </c>
      <c r="I113" s="46">
        <v>47</v>
      </c>
      <c r="J113" s="122"/>
      <c r="K113" s="123"/>
    </row>
    <row r="114" spans="1:12" s="18" customFormat="1" ht="16.5" customHeight="1">
      <c r="A114" s="115"/>
      <c r="B114" s="118"/>
      <c r="C114" s="118"/>
      <c r="D114" s="127"/>
      <c r="E114" s="46">
        <v>13</v>
      </c>
      <c r="F114" s="46">
        <v>2</v>
      </c>
      <c r="G114" s="46">
        <v>24</v>
      </c>
      <c r="H114" s="46">
        <v>2</v>
      </c>
      <c r="I114" s="46">
        <v>24</v>
      </c>
      <c r="J114" s="122"/>
      <c r="K114" s="123"/>
      <c r="L114" s="113"/>
    </row>
    <row r="115" spans="1:12" s="18" customFormat="1" ht="17.100000000000001" customHeight="1">
      <c r="A115" s="115"/>
      <c r="B115" s="118"/>
      <c r="C115" s="118"/>
      <c r="D115" s="36" t="s">
        <v>37</v>
      </c>
      <c r="E115" s="46">
        <v>14</v>
      </c>
      <c r="F115" s="46">
        <v>0</v>
      </c>
      <c r="G115" s="46">
        <v>12</v>
      </c>
      <c r="H115" s="46">
        <v>1</v>
      </c>
      <c r="I115" s="46">
        <v>12</v>
      </c>
      <c r="J115" s="122" t="s">
        <v>72</v>
      </c>
      <c r="K115" s="123"/>
    </row>
    <row r="116" spans="1:12" s="18" customFormat="1" ht="17.100000000000001" customHeight="1">
      <c r="A116" s="115"/>
      <c r="B116" s="118"/>
      <c r="C116" s="118"/>
      <c r="D116" s="36" t="s">
        <v>38</v>
      </c>
      <c r="E116" s="46">
        <v>15</v>
      </c>
      <c r="F116" s="46">
        <v>0</v>
      </c>
      <c r="G116" s="46">
        <v>13</v>
      </c>
      <c r="H116" s="46">
        <v>2</v>
      </c>
      <c r="I116" s="46">
        <v>13</v>
      </c>
      <c r="J116" s="122" t="s">
        <v>134</v>
      </c>
      <c r="K116" s="123"/>
    </row>
    <row r="117" spans="1:12" s="18" customFormat="1" ht="17.100000000000001" customHeight="1">
      <c r="A117" s="115"/>
      <c r="B117" s="118"/>
      <c r="C117" s="118"/>
      <c r="D117" s="36" t="s">
        <v>73</v>
      </c>
      <c r="E117" s="46">
        <v>16</v>
      </c>
      <c r="F117" s="46">
        <v>0</v>
      </c>
      <c r="G117" s="46">
        <v>7</v>
      </c>
      <c r="H117" s="46">
        <v>3</v>
      </c>
      <c r="I117" s="46">
        <v>7</v>
      </c>
      <c r="J117" s="122" t="s">
        <v>82</v>
      </c>
      <c r="K117" s="123"/>
    </row>
    <row r="118" spans="1:12" s="18" customFormat="1" ht="17.100000000000001" customHeight="1">
      <c r="A118" s="115"/>
      <c r="B118" s="118"/>
      <c r="C118" s="118"/>
      <c r="D118" s="36" t="s">
        <v>76</v>
      </c>
      <c r="E118" s="46">
        <v>17</v>
      </c>
      <c r="F118" s="46">
        <v>0</v>
      </c>
      <c r="G118" s="46">
        <v>13</v>
      </c>
      <c r="H118" s="46">
        <v>2</v>
      </c>
      <c r="I118" s="46">
        <v>13</v>
      </c>
      <c r="J118" s="122" t="s">
        <v>39</v>
      </c>
      <c r="K118" s="123"/>
    </row>
    <row r="119" spans="1:12" s="18" customFormat="1" ht="17.100000000000001" customHeight="1">
      <c r="A119" s="115"/>
      <c r="B119" s="118"/>
      <c r="C119" s="118"/>
      <c r="D119" s="36" t="s">
        <v>612</v>
      </c>
      <c r="E119" s="46">
        <v>18</v>
      </c>
      <c r="F119" s="49">
        <v>0</v>
      </c>
      <c r="G119" s="49">
        <v>13</v>
      </c>
      <c r="H119" s="49">
        <v>0</v>
      </c>
      <c r="I119" s="49">
        <v>0</v>
      </c>
      <c r="J119" s="122"/>
      <c r="K119" s="123"/>
    </row>
    <row r="120" spans="1:12" s="18" customFormat="1" ht="17.100000000000001" customHeight="1" thickBot="1">
      <c r="A120" s="116"/>
      <c r="B120" s="119"/>
      <c r="C120" s="119"/>
      <c r="D120" s="124" t="s">
        <v>74</v>
      </c>
      <c r="E120" s="124"/>
      <c r="F120" s="66">
        <f>(FLOOR((SUM(G102:G119))/60,1))+SUM(F102:F119)</f>
        <v>18</v>
      </c>
      <c r="G120" s="66">
        <f>MOD(SUM(G102:G119),60)</f>
        <v>15</v>
      </c>
      <c r="H120" s="66">
        <f>(FLOOR((SUM(I102:I119))/60,1))+SUM(H102:H119)</f>
        <v>27</v>
      </c>
      <c r="I120" s="66">
        <f>MOD(SUM(I102:I119),60)</f>
        <v>49</v>
      </c>
      <c r="J120" s="120"/>
      <c r="K120" s="121"/>
    </row>
    <row r="121" spans="1:12" ht="16.5" customHeight="1">
      <c r="A121" s="114" t="s">
        <v>85</v>
      </c>
      <c r="B121" s="117">
        <v>7</v>
      </c>
      <c r="C121" s="117" t="s">
        <v>609</v>
      </c>
      <c r="D121" s="45" t="s">
        <v>70</v>
      </c>
      <c r="E121" s="46">
        <v>1</v>
      </c>
      <c r="F121" s="46">
        <v>0</v>
      </c>
      <c r="G121" s="46">
        <v>10</v>
      </c>
      <c r="H121" s="46">
        <v>0</v>
      </c>
      <c r="I121" s="46">
        <v>0</v>
      </c>
      <c r="J121" s="120"/>
      <c r="K121" s="121"/>
    </row>
    <row r="122" spans="1:12" s="18" customFormat="1" ht="17.100000000000001" customHeight="1">
      <c r="A122" s="115"/>
      <c r="B122" s="118"/>
      <c r="C122" s="118"/>
      <c r="D122" s="45" t="s">
        <v>71</v>
      </c>
      <c r="E122" s="46">
        <v>2</v>
      </c>
      <c r="F122" s="46">
        <v>0</v>
      </c>
      <c r="G122" s="46">
        <v>52</v>
      </c>
      <c r="H122" s="46">
        <v>0</v>
      </c>
      <c r="I122" s="46">
        <v>52</v>
      </c>
      <c r="J122" s="120"/>
      <c r="K122" s="121"/>
    </row>
    <row r="123" spans="1:12" s="18" customFormat="1" ht="17.100000000000001" customHeight="1">
      <c r="A123" s="115"/>
      <c r="B123" s="118"/>
      <c r="C123" s="118"/>
      <c r="D123" s="45" t="s">
        <v>83</v>
      </c>
      <c r="E123" s="46">
        <v>3</v>
      </c>
      <c r="F123" s="46">
        <v>0</v>
      </c>
      <c r="G123" s="46">
        <v>29</v>
      </c>
      <c r="H123" s="46">
        <v>0</v>
      </c>
      <c r="I123" s="46">
        <v>29</v>
      </c>
      <c r="J123" s="120"/>
      <c r="K123" s="121"/>
    </row>
    <row r="124" spans="1:12" s="18" customFormat="1" ht="17.100000000000001" customHeight="1">
      <c r="A124" s="115"/>
      <c r="B124" s="118"/>
      <c r="C124" s="118"/>
      <c r="D124" s="125" t="s">
        <v>75</v>
      </c>
      <c r="E124" s="46">
        <v>4</v>
      </c>
      <c r="F124" s="46">
        <v>1</v>
      </c>
      <c r="G124" s="46">
        <v>0</v>
      </c>
      <c r="H124" s="46">
        <v>1</v>
      </c>
      <c r="I124" s="46">
        <v>30</v>
      </c>
      <c r="J124" s="122" t="s">
        <v>80</v>
      </c>
      <c r="K124" s="123"/>
    </row>
    <row r="125" spans="1:12" s="18" customFormat="1" ht="17.100000000000001" customHeight="1">
      <c r="A125" s="115"/>
      <c r="B125" s="118"/>
      <c r="C125" s="118"/>
      <c r="D125" s="126"/>
      <c r="E125" s="46">
        <v>5</v>
      </c>
      <c r="F125" s="46">
        <v>2</v>
      </c>
      <c r="G125" s="46">
        <v>56</v>
      </c>
      <c r="H125" s="46">
        <v>2</v>
      </c>
      <c r="I125" s="46">
        <v>56</v>
      </c>
      <c r="J125" s="64"/>
      <c r="K125" s="65"/>
    </row>
    <row r="126" spans="1:12" s="18" customFormat="1" ht="17.100000000000001" customHeight="1">
      <c r="A126" s="115"/>
      <c r="B126" s="118"/>
      <c r="C126" s="118"/>
      <c r="D126" s="126"/>
      <c r="E126" s="46">
        <v>6</v>
      </c>
      <c r="F126" s="46">
        <v>0</v>
      </c>
      <c r="G126" s="46">
        <v>42</v>
      </c>
      <c r="H126" s="46">
        <v>1</v>
      </c>
      <c r="I126" s="46">
        <v>12</v>
      </c>
      <c r="J126" s="122" t="s">
        <v>80</v>
      </c>
      <c r="K126" s="123"/>
    </row>
    <row r="127" spans="1:12" s="18" customFormat="1" ht="17.100000000000001" customHeight="1">
      <c r="A127" s="115"/>
      <c r="B127" s="118"/>
      <c r="C127" s="118"/>
      <c r="D127" s="126"/>
      <c r="E127" s="46">
        <v>7</v>
      </c>
      <c r="F127" s="46">
        <v>0</v>
      </c>
      <c r="G127" s="46">
        <v>23</v>
      </c>
      <c r="H127" s="46">
        <v>0</v>
      </c>
      <c r="I127" s="46">
        <v>23</v>
      </c>
      <c r="J127" s="64"/>
      <c r="K127" s="65"/>
    </row>
    <row r="128" spans="1:12" s="18" customFormat="1" ht="17.100000000000001" customHeight="1">
      <c r="A128" s="115"/>
      <c r="B128" s="118"/>
      <c r="C128" s="118"/>
      <c r="D128" s="126"/>
      <c r="E128" s="46">
        <v>8</v>
      </c>
      <c r="F128" s="46">
        <v>1</v>
      </c>
      <c r="G128" s="46">
        <v>17</v>
      </c>
      <c r="H128" s="46">
        <v>1</v>
      </c>
      <c r="I128" s="46">
        <v>17</v>
      </c>
      <c r="J128" s="64"/>
      <c r="K128" s="65"/>
    </row>
    <row r="129" spans="1:11" s="18" customFormat="1" ht="17.100000000000001" customHeight="1">
      <c r="A129" s="115"/>
      <c r="B129" s="118"/>
      <c r="C129" s="118"/>
      <c r="D129" s="126"/>
      <c r="E129" s="46">
        <v>9</v>
      </c>
      <c r="F129" s="46">
        <v>0</v>
      </c>
      <c r="G129" s="46">
        <v>54</v>
      </c>
      <c r="H129" s="46">
        <v>0</v>
      </c>
      <c r="I129" s="46">
        <v>54</v>
      </c>
      <c r="J129" s="64"/>
      <c r="K129" s="65"/>
    </row>
    <row r="130" spans="1:11" s="18" customFormat="1" ht="17.100000000000001" customHeight="1">
      <c r="A130" s="115"/>
      <c r="B130" s="118"/>
      <c r="C130" s="118"/>
      <c r="D130" s="126"/>
      <c r="E130" s="46">
        <v>10</v>
      </c>
      <c r="F130" s="46">
        <v>1</v>
      </c>
      <c r="G130" s="46">
        <v>11</v>
      </c>
      <c r="H130" s="46">
        <v>1</v>
      </c>
      <c r="I130" s="46">
        <v>41</v>
      </c>
      <c r="J130" s="122" t="s">
        <v>80</v>
      </c>
      <c r="K130" s="123"/>
    </row>
    <row r="131" spans="1:11" s="18" customFormat="1" ht="17.100000000000001" customHeight="1">
      <c r="A131" s="115"/>
      <c r="B131" s="118"/>
      <c r="C131" s="118"/>
      <c r="D131" s="126"/>
      <c r="E131" s="46">
        <v>11</v>
      </c>
      <c r="F131" s="46">
        <v>2</v>
      </c>
      <c r="G131" s="46">
        <v>40</v>
      </c>
      <c r="H131" s="46">
        <v>2</v>
      </c>
      <c r="I131" s="46">
        <v>40</v>
      </c>
      <c r="J131" s="122"/>
      <c r="K131" s="123"/>
    </row>
    <row r="132" spans="1:11" s="18" customFormat="1" ht="17.100000000000001" customHeight="1">
      <c r="A132" s="115"/>
      <c r="B132" s="118"/>
      <c r="C132" s="118"/>
      <c r="D132" s="126"/>
      <c r="E132" s="46">
        <v>12</v>
      </c>
      <c r="F132" s="46">
        <v>1</v>
      </c>
      <c r="G132" s="46">
        <v>1</v>
      </c>
      <c r="H132" s="46">
        <v>1</v>
      </c>
      <c r="I132" s="46">
        <v>31</v>
      </c>
      <c r="J132" s="122" t="s">
        <v>80</v>
      </c>
      <c r="K132" s="123"/>
    </row>
    <row r="133" spans="1:11" s="18" customFormat="1" ht="17.100000000000001" customHeight="1">
      <c r="A133" s="115"/>
      <c r="B133" s="118"/>
      <c r="C133" s="118"/>
      <c r="D133" s="126"/>
      <c r="E133" s="46">
        <v>13</v>
      </c>
      <c r="F133" s="46">
        <v>0</v>
      </c>
      <c r="G133" s="46">
        <v>37</v>
      </c>
      <c r="H133" s="46">
        <v>1</v>
      </c>
      <c r="I133" s="46">
        <v>7</v>
      </c>
      <c r="J133" s="122" t="s">
        <v>80</v>
      </c>
      <c r="K133" s="123"/>
    </row>
    <row r="134" spans="1:11" s="18" customFormat="1" ht="16.5" customHeight="1">
      <c r="A134" s="115"/>
      <c r="B134" s="118"/>
      <c r="C134" s="118"/>
      <c r="D134" s="126"/>
      <c r="E134" s="46">
        <v>14</v>
      </c>
      <c r="F134" s="46">
        <v>0</v>
      </c>
      <c r="G134" s="46">
        <v>21</v>
      </c>
      <c r="H134" s="46">
        <v>0</v>
      </c>
      <c r="I134" s="46">
        <v>21</v>
      </c>
      <c r="J134" s="122"/>
      <c r="K134" s="123"/>
    </row>
    <row r="135" spans="1:11" s="18" customFormat="1" ht="16.5" customHeight="1">
      <c r="A135" s="115"/>
      <c r="B135" s="118"/>
      <c r="C135" s="118"/>
      <c r="D135" s="127"/>
      <c r="E135" s="46">
        <v>15</v>
      </c>
      <c r="F135" s="46">
        <v>4</v>
      </c>
      <c r="G135" s="46">
        <v>1</v>
      </c>
      <c r="H135" s="46">
        <v>4</v>
      </c>
      <c r="I135" s="46">
        <v>1</v>
      </c>
      <c r="J135" s="122"/>
      <c r="K135" s="123"/>
    </row>
    <row r="136" spans="1:11" s="18" customFormat="1" ht="17.100000000000001" customHeight="1">
      <c r="A136" s="115"/>
      <c r="B136" s="118"/>
      <c r="C136" s="118"/>
      <c r="D136" s="36" t="s">
        <v>37</v>
      </c>
      <c r="E136" s="46">
        <v>16</v>
      </c>
      <c r="F136" s="46">
        <v>0</v>
      </c>
      <c r="G136" s="46">
        <v>16</v>
      </c>
      <c r="H136" s="46">
        <v>2</v>
      </c>
      <c r="I136" s="46">
        <v>16</v>
      </c>
      <c r="J136" s="122" t="s">
        <v>84</v>
      </c>
      <c r="K136" s="123"/>
    </row>
    <row r="137" spans="1:11" s="18" customFormat="1" ht="17.100000000000001" customHeight="1">
      <c r="A137" s="115"/>
      <c r="B137" s="118"/>
      <c r="C137" s="118"/>
      <c r="D137" s="36" t="s">
        <v>38</v>
      </c>
      <c r="E137" s="46">
        <v>17</v>
      </c>
      <c r="F137" s="46">
        <v>0</v>
      </c>
      <c r="G137" s="46">
        <v>13</v>
      </c>
      <c r="H137" s="46">
        <v>2</v>
      </c>
      <c r="I137" s="46">
        <v>13</v>
      </c>
      <c r="J137" s="122" t="s">
        <v>86</v>
      </c>
      <c r="K137" s="123"/>
    </row>
    <row r="138" spans="1:11" s="18" customFormat="1" ht="17.100000000000001" customHeight="1">
      <c r="A138" s="115"/>
      <c r="B138" s="118"/>
      <c r="C138" s="118"/>
      <c r="D138" s="36" t="s">
        <v>87</v>
      </c>
      <c r="E138" s="46">
        <v>18</v>
      </c>
      <c r="F138" s="46">
        <v>0</v>
      </c>
      <c r="G138" s="46">
        <v>7</v>
      </c>
      <c r="H138" s="46">
        <v>3</v>
      </c>
      <c r="I138" s="46">
        <v>7</v>
      </c>
      <c r="J138" s="122" t="s">
        <v>33</v>
      </c>
      <c r="K138" s="123"/>
    </row>
    <row r="139" spans="1:11" s="18" customFormat="1" ht="17.100000000000001" customHeight="1">
      <c r="A139" s="115"/>
      <c r="B139" s="118"/>
      <c r="C139" s="118"/>
      <c r="D139" s="36" t="s">
        <v>76</v>
      </c>
      <c r="E139" s="46">
        <v>19</v>
      </c>
      <c r="F139" s="46">
        <v>0</v>
      </c>
      <c r="G139" s="46">
        <v>13</v>
      </c>
      <c r="H139" s="46">
        <v>2</v>
      </c>
      <c r="I139" s="46">
        <v>13</v>
      </c>
      <c r="J139" s="122" t="s">
        <v>39</v>
      </c>
      <c r="K139" s="123"/>
    </row>
    <row r="140" spans="1:11" s="18" customFormat="1" ht="17.100000000000001" customHeight="1">
      <c r="A140" s="115"/>
      <c r="B140" s="118"/>
      <c r="C140" s="118"/>
      <c r="D140" s="36" t="s">
        <v>617</v>
      </c>
      <c r="E140" s="46">
        <v>20</v>
      </c>
      <c r="F140" s="49">
        <v>0</v>
      </c>
      <c r="G140" s="49">
        <v>10</v>
      </c>
      <c r="H140" s="49">
        <v>0</v>
      </c>
      <c r="I140" s="49">
        <v>0</v>
      </c>
      <c r="J140" s="122"/>
      <c r="K140" s="123"/>
    </row>
    <row r="141" spans="1:11" s="18" customFormat="1" ht="17.100000000000001" customHeight="1" thickBot="1">
      <c r="A141" s="116"/>
      <c r="B141" s="119"/>
      <c r="C141" s="119"/>
      <c r="D141" s="124" t="s">
        <v>88</v>
      </c>
      <c r="E141" s="124"/>
      <c r="F141" s="66">
        <f>(FLOOR((SUM(G121:G140))/60,1))+SUM(F121:F140)</f>
        <v>19</v>
      </c>
      <c r="G141" s="66">
        <f>MOD(SUM(G121:G140),60)</f>
        <v>33</v>
      </c>
      <c r="H141" s="66">
        <f>(FLOOR((SUM(I121:I140))/60,1))+SUM(H121:H140)</f>
        <v>30</v>
      </c>
      <c r="I141" s="66">
        <f>MOD(SUM(I121:I140),60)</f>
        <v>43</v>
      </c>
      <c r="J141" s="120"/>
      <c r="K141" s="121"/>
    </row>
    <row r="142" spans="1:11" ht="16.5" customHeight="1">
      <c r="A142" s="114" t="s">
        <v>89</v>
      </c>
      <c r="B142" s="117">
        <v>8</v>
      </c>
      <c r="C142" s="117" t="s">
        <v>537</v>
      </c>
      <c r="D142" s="45" t="s">
        <v>90</v>
      </c>
      <c r="E142" s="46">
        <v>1</v>
      </c>
      <c r="F142" s="46">
        <v>0</v>
      </c>
      <c r="G142" s="46">
        <v>12</v>
      </c>
      <c r="H142" s="46">
        <v>0</v>
      </c>
      <c r="I142" s="46">
        <v>0</v>
      </c>
      <c r="J142" s="120"/>
      <c r="K142" s="121"/>
    </row>
    <row r="143" spans="1:11" s="18" customFormat="1" ht="17.100000000000001" customHeight="1">
      <c r="A143" s="115"/>
      <c r="B143" s="118"/>
      <c r="C143" s="118"/>
      <c r="D143" s="45" t="s">
        <v>91</v>
      </c>
      <c r="E143" s="46">
        <v>2</v>
      </c>
      <c r="F143" s="46">
        <v>0</v>
      </c>
      <c r="G143" s="46">
        <v>54</v>
      </c>
      <c r="H143" s="46">
        <v>0</v>
      </c>
      <c r="I143" s="46">
        <v>54</v>
      </c>
      <c r="J143" s="120"/>
      <c r="K143" s="121"/>
    </row>
    <row r="144" spans="1:11" s="18" customFormat="1" ht="17.100000000000001" customHeight="1">
      <c r="A144" s="115"/>
      <c r="B144" s="118"/>
      <c r="C144" s="118"/>
      <c r="D144" s="45" t="s">
        <v>92</v>
      </c>
      <c r="E144" s="46">
        <v>3</v>
      </c>
      <c r="F144" s="46">
        <v>0</v>
      </c>
      <c r="G144" s="46">
        <v>28</v>
      </c>
      <c r="H144" s="46">
        <v>0</v>
      </c>
      <c r="I144" s="46">
        <v>28</v>
      </c>
      <c r="J144" s="120"/>
      <c r="K144" s="121"/>
    </row>
    <row r="145" spans="1:11" s="18" customFormat="1" ht="17.100000000000001" customHeight="1">
      <c r="A145" s="115"/>
      <c r="B145" s="118"/>
      <c r="C145" s="118"/>
      <c r="D145" s="125" t="s">
        <v>93</v>
      </c>
      <c r="E145" s="46">
        <v>4</v>
      </c>
      <c r="F145" s="46">
        <v>1</v>
      </c>
      <c r="G145" s="46">
        <v>54</v>
      </c>
      <c r="H145" s="46">
        <v>1</v>
      </c>
      <c r="I145" s="46">
        <v>54</v>
      </c>
      <c r="J145" s="122"/>
      <c r="K145" s="123"/>
    </row>
    <row r="146" spans="1:11" s="18" customFormat="1" ht="17.100000000000001" customHeight="1">
      <c r="A146" s="115"/>
      <c r="B146" s="118"/>
      <c r="C146" s="118"/>
      <c r="D146" s="126"/>
      <c r="E146" s="46">
        <v>5</v>
      </c>
      <c r="F146" s="46">
        <v>0</v>
      </c>
      <c r="G146" s="46">
        <v>44</v>
      </c>
      <c r="H146" s="46">
        <v>0</v>
      </c>
      <c r="I146" s="46">
        <v>44</v>
      </c>
      <c r="J146" s="62"/>
      <c r="K146" s="63"/>
    </row>
    <row r="147" spans="1:11" s="18" customFormat="1" ht="17.100000000000001" customHeight="1">
      <c r="A147" s="115"/>
      <c r="B147" s="118"/>
      <c r="C147" s="118"/>
      <c r="D147" s="126"/>
      <c r="E147" s="46">
        <v>6</v>
      </c>
      <c r="F147" s="46">
        <v>2</v>
      </c>
      <c r="G147" s="46">
        <v>8</v>
      </c>
      <c r="H147" s="46">
        <v>2</v>
      </c>
      <c r="I147" s="46">
        <v>8</v>
      </c>
      <c r="J147" s="62"/>
      <c r="K147" s="63"/>
    </row>
    <row r="148" spans="1:11" s="18" customFormat="1" ht="17.100000000000001" customHeight="1">
      <c r="A148" s="115"/>
      <c r="B148" s="118"/>
      <c r="C148" s="118"/>
      <c r="D148" s="126"/>
      <c r="E148" s="46">
        <v>7</v>
      </c>
      <c r="F148" s="46">
        <v>1</v>
      </c>
      <c r="G148" s="46">
        <v>3</v>
      </c>
      <c r="H148" s="46">
        <v>1</v>
      </c>
      <c r="I148" s="46">
        <v>3</v>
      </c>
      <c r="J148" s="62"/>
      <c r="K148" s="63"/>
    </row>
    <row r="149" spans="1:11" s="18" customFormat="1" ht="17.100000000000001" customHeight="1">
      <c r="A149" s="115"/>
      <c r="B149" s="118"/>
      <c r="C149" s="118"/>
      <c r="D149" s="126"/>
      <c r="E149" s="46">
        <v>8</v>
      </c>
      <c r="F149" s="46">
        <v>1</v>
      </c>
      <c r="G149" s="46">
        <v>0</v>
      </c>
      <c r="H149" s="46">
        <v>1</v>
      </c>
      <c r="I149" s="46">
        <v>0</v>
      </c>
      <c r="J149" s="62"/>
      <c r="K149" s="63"/>
    </row>
    <row r="150" spans="1:11" s="18" customFormat="1" ht="17.100000000000001" customHeight="1">
      <c r="A150" s="115"/>
      <c r="B150" s="118"/>
      <c r="C150" s="118"/>
      <c r="D150" s="126"/>
      <c r="E150" s="46">
        <v>9</v>
      </c>
      <c r="F150" s="46">
        <v>1</v>
      </c>
      <c r="G150" s="46">
        <v>34</v>
      </c>
      <c r="H150" s="46">
        <v>3</v>
      </c>
      <c r="I150" s="46">
        <v>34</v>
      </c>
      <c r="J150" s="122" t="s">
        <v>84</v>
      </c>
      <c r="K150" s="123"/>
    </row>
    <row r="151" spans="1:11" s="18" customFormat="1" ht="17.100000000000001" customHeight="1">
      <c r="A151" s="115"/>
      <c r="B151" s="118"/>
      <c r="C151" s="118"/>
      <c r="D151" s="126"/>
      <c r="E151" s="46">
        <v>10</v>
      </c>
      <c r="F151" s="46">
        <v>0</v>
      </c>
      <c r="G151" s="46">
        <v>29</v>
      </c>
      <c r="H151" s="46">
        <v>1</v>
      </c>
      <c r="I151" s="46">
        <v>29</v>
      </c>
      <c r="J151" s="122" t="s">
        <v>72</v>
      </c>
      <c r="K151" s="123"/>
    </row>
    <row r="152" spans="1:11" s="18" customFormat="1" ht="17.100000000000001" customHeight="1">
      <c r="A152" s="115"/>
      <c r="B152" s="118"/>
      <c r="C152" s="118"/>
      <c r="D152" s="126"/>
      <c r="E152" s="46">
        <v>11</v>
      </c>
      <c r="F152" s="46">
        <v>1</v>
      </c>
      <c r="G152" s="46">
        <v>2</v>
      </c>
      <c r="H152" s="46">
        <v>1</v>
      </c>
      <c r="I152" s="46">
        <v>2</v>
      </c>
      <c r="J152" s="122"/>
      <c r="K152" s="123"/>
    </row>
    <row r="153" spans="1:11" s="18" customFormat="1" ht="17.100000000000001" customHeight="1">
      <c r="A153" s="115"/>
      <c r="B153" s="118"/>
      <c r="C153" s="118"/>
      <c r="D153" s="126"/>
      <c r="E153" s="46">
        <v>12</v>
      </c>
      <c r="F153" s="46">
        <v>1</v>
      </c>
      <c r="G153" s="46">
        <v>28</v>
      </c>
      <c r="H153" s="46">
        <v>1</v>
      </c>
      <c r="I153" s="46">
        <v>28</v>
      </c>
      <c r="J153" s="122"/>
      <c r="K153" s="123"/>
    </row>
    <row r="154" spans="1:11" s="18" customFormat="1" ht="16.5" customHeight="1">
      <c r="A154" s="115"/>
      <c r="B154" s="118"/>
      <c r="C154" s="118"/>
      <c r="D154" s="127"/>
      <c r="E154" s="46">
        <v>13</v>
      </c>
      <c r="F154" s="46">
        <v>1</v>
      </c>
      <c r="G154" s="46">
        <v>44</v>
      </c>
      <c r="H154" s="46">
        <v>2</v>
      </c>
      <c r="I154" s="46">
        <v>44</v>
      </c>
      <c r="J154" s="122" t="s">
        <v>72</v>
      </c>
      <c r="K154" s="123"/>
    </row>
    <row r="155" spans="1:11" s="18" customFormat="1" ht="16.5" customHeight="1">
      <c r="A155" s="115"/>
      <c r="B155" s="118"/>
      <c r="C155" s="118"/>
      <c r="D155" s="36" t="s">
        <v>37</v>
      </c>
      <c r="E155" s="46">
        <v>14</v>
      </c>
      <c r="F155" s="46">
        <v>0</v>
      </c>
      <c r="G155" s="46">
        <v>13</v>
      </c>
      <c r="H155" s="46">
        <v>1</v>
      </c>
      <c r="I155" s="46">
        <v>13</v>
      </c>
      <c r="J155" s="122" t="s">
        <v>72</v>
      </c>
      <c r="K155" s="123"/>
    </row>
    <row r="156" spans="1:11" s="18" customFormat="1" ht="17.100000000000001" customHeight="1">
      <c r="A156" s="115"/>
      <c r="B156" s="118"/>
      <c r="C156" s="118"/>
      <c r="D156" s="36" t="s">
        <v>38</v>
      </c>
      <c r="E156" s="46">
        <v>15</v>
      </c>
      <c r="F156" s="46">
        <v>0</v>
      </c>
      <c r="G156" s="46">
        <v>13</v>
      </c>
      <c r="H156" s="46">
        <v>2</v>
      </c>
      <c r="I156" s="46">
        <v>13</v>
      </c>
      <c r="J156" s="122" t="s">
        <v>42</v>
      </c>
      <c r="K156" s="123"/>
    </row>
    <row r="157" spans="1:11" s="18" customFormat="1" ht="17.100000000000001" customHeight="1">
      <c r="A157" s="115"/>
      <c r="B157" s="118"/>
      <c r="C157" s="118"/>
      <c r="D157" s="36" t="s">
        <v>73</v>
      </c>
      <c r="E157" s="46">
        <v>16</v>
      </c>
      <c r="F157" s="46">
        <v>0</v>
      </c>
      <c r="G157" s="46">
        <v>7</v>
      </c>
      <c r="H157" s="46">
        <v>3</v>
      </c>
      <c r="I157" s="46">
        <v>7</v>
      </c>
      <c r="J157" s="122" t="s">
        <v>94</v>
      </c>
      <c r="K157" s="123"/>
    </row>
    <row r="158" spans="1:11" s="18" customFormat="1" ht="17.100000000000001" customHeight="1">
      <c r="A158" s="115"/>
      <c r="B158" s="118"/>
      <c r="C158" s="118"/>
      <c r="D158" s="36" t="s">
        <v>76</v>
      </c>
      <c r="E158" s="46">
        <v>17</v>
      </c>
      <c r="F158" s="46">
        <v>0</v>
      </c>
      <c r="G158" s="46">
        <v>13</v>
      </c>
      <c r="H158" s="46">
        <v>2</v>
      </c>
      <c r="I158" s="46">
        <v>13</v>
      </c>
      <c r="J158" s="122" t="s">
        <v>39</v>
      </c>
      <c r="K158" s="123"/>
    </row>
    <row r="159" spans="1:11" s="18" customFormat="1" ht="17.100000000000001" customHeight="1">
      <c r="A159" s="115"/>
      <c r="B159" s="118"/>
      <c r="C159" s="118"/>
      <c r="D159" s="36" t="s">
        <v>612</v>
      </c>
      <c r="E159" s="46">
        <v>18</v>
      </c>
      <c r="F159" s="49">
        <v>0</v>
      </c>
      <c r="G159" s="49">
        <v>12</v>
      </c>
      <c r="H159" s="49">
        <v>0</v>
      </c>
      <c r="I159" s="49">
        <v>0</v>
      </c>
      <c r="J159" s="122"/>
      <c r="K159" s="123"/>
    </row>
    <row r="160" spans="1:11" s="18" customFormat="1" ht="17.100000000000001" customHeight="1" thickBot="1">
      <c r="A160" s="116"/>
      <c r="B160" s="119"/>
      <c r="C160" s="119"/>
      <c r="D160" s="124" t="s">
        <v>74</v>
      </c>
      <c r="E160" s="124"/>
      <c r="F160" s="66">
        <f>(FLOOR((SUM(G142:G159))/60,1))+SUM(F142:F159)</f>
        <v>15</v>
      </c>
      <c r="G160" s="66">
        <f>MOD(SUM(G142:G159),60)</f>
        <v>38</v>
      </c>
      <c r="H160" s="66">
        <f>(FLOOR((SUM(I142:I159))/60,1))+SUM(H142:H159)</f>
        <v>27</v>
      </c>
      <c r="I160" s="66">
        <f>MOD(SUM(I142:I159),60)</f>
        <v>14</v>
      </c>
      <c r="J160" s="120"/>
      <c r="K160" s="121"/>
    </row>
  </sheetData>
  <mergeCells count="173">
    <mergeCell ref="J13:K13"/>
    <mergeCell ref="A7:A25"/>
    <mergeCell ref="B7:B25"/>
    <mergeCell ref="C7:C25"/>
    <mergeCell ref="J7:K7"/>
    <mergeCell ref="J8:K8"/>
    <mergeCell ref="D10:D19"/>
    <mergeCell ref="J14:K14"/>
    <mergeCell ref="J17:K17"/>
    <mergeCell ref="J18:K18"/>
    <mergeCell ref="J19:K19"/>
    <mergeCell ref="J9:K9"/>
    <mergeCell ref="J20:K20"/>
    <mergeCell ref="J22:K22"/>
    <mergeCell ref="J23:K23"/>
    <mergeCell ref="J24:K24"/>
    <mergeCell ref="D25:E25"/>
    <mergeCell ref="J25:K25"/>
    <mergeCell ref="J21:K21"/>
    <mergeCell ref="B5:B6"/>
    <mergeCell ref="A2:B4"/>
    <mergeCell ref="A5:A6"/>
    <mergeCell ref="F5:G5"/>
    <mergeCell ref="F2:G2"/>
    <mergeCell ref="C2:E4"/>
    <mergeCell ref="H2:I2"/>
    <mergeCell ref="J2:K2"/>
    <mergeCell ref="E5:E6"/>
    <mergeCell ref="D5:D6"/>
    <mergeCell ref="C5:C6"/>
    <mergeCell ref="H5:I5"/>
    <mergeCell ref="J4:K4"/>
    <mergeCell ref="J5:K6"/>
    <mergeCell ref="A26:A46"/>
    <mergeCell ref="B26:B46"/>
    <mergeCell ref="C26:C46"/>
    <mergeCell ref="J26:K26"/>
    <mergeCell ref="J27:K27"/>
    <mergeCell ref="J28:K28"/>
    <mergeCell ref="J34:K34"/>
    <mergeCell ref="J36:K36"/>
    <mergeCell ref="J38:K38"/>
    <mergeCell ref="J39:K39"/>
    <mergeCell ref="J40:K40"/>
    <mergeCell ref="J41:K41"/>
    <mergeCell ref="J42:K42"/>
    <mergeCell ref="J43:K43"/>
    <mergeCell ref="J44:K44"/>
    <mergeCell ref="J45:K45"/>
    <mergeCell ref="D46:E46"/>
    <mergeCell ref="J46:K46"/>
    <mergeCell ref="D29:D40"/>
    <mergeCell ref="J35:K35"/>
    <mergeCell ref="A47:A64"/>
    <mergeCell ref="B47:B64"/>
    <mergeCell ref="C47:C64"/>
    <mergeCell ref="J47:K47"/>
    <mergeCell ref="J48:K48"/>
    <mergeCell ref="J49:K49"/>
    <mergeCell ref="D50:D58"/>
    <mergeCell ref="J50:K50"/>
    <mergeCell ref="J56:K56"/>
    <mergeCell ref="J57:K57"/>
    <mergeCell ref="J58:K58"/>
    <mergeCell ref="J59:K59"/>
    <mergeCell ref="J60:K60"/>
    <mergeCell ref="J61:K61"/>
    <mergeCell ref="J64:K64"/>
    <mergeCell ref="D64:E64"/>
    <mergeCell ref="J62:K62"/>
    <mergeCell ref="J63:K63"/>
    <mergeCell ref="J52:K52"/>
    <mergeCell ref="J75:K75"/>
    <mergeCell ref="A65:A82"/>
    <mergeCell ref="B65:B82"/>
    <mergeCell ref="C65:C82"/>
    <mergeCell ref="J65:K65"/>
    <mergeCell ref="J66:K66"/>
    <mergeCell ref="J67:K67"/>
    <mergeCell ref="J68:K68"/>
    <mergeCell ref="J76:K76"/>
    <mergeCell ref="J77:K77"/>
    <mergeCell ref="J78:K78"/>
    <mergeCell ref="J79:K79"/>
    <mergeCell ref="J80:K80"/>
    <mergeCell ref="J81:K81"/>
    <mergeCell ref="J82:K82"/>
    <mergeCell ref="D82:E82"/>
    <mergeCell ref="J72:K72"/>
    <mergeCell ref="J74:K74"/>
    <mergeCell ref="D68:D76"/>
    <mergeCell ref="A83:A101"/>
    <mergeCell ref="B83:B101"/>
    <mergeCell ref="C83:C101"/>
    <mergeCell ref="J83:K83"/>
    <mergeCell ref="J84:K84"/>
    <mergeCell ref="J85:K85"/>
    <mergeCell ref="J86:K86"/>
    <mergeCell ref="J93:K93"/>
    <mergeCell ref="J95:K95"/>
    <mergeCell ref="J96:K96"/>
    <mergeCell ref="J97:K97"/>
    <mergeCell ref="J99:K99"/>
    <mergeCell ref="J100:K100"/>
    <mergeCell ref="D101:E101"/>
    <mergeCell ref="J101:K101"/>
    <mergeCell ref="J94:K94"/>
    <mergeCell ref="D86:D95"/>
    <mergeCell ref="J89:K89"/>
    <mergeCell ref="J91:K91"/>
    <mergeCell ref="J98:K98"/>
    <mergeCell ref="A102:A120"/>
    <mergeCell ref="B102:B120"/>
    <mergeCell ref="C102:C120"/>
    <mergeCell ref="J102:K102"/>
    <mergeCell ref="J103:K103"/>
    <mergeCell ref="J104:K104"/>
    <mergeCell ref="D105:D114"/>
    <mergeCell ref="J105:K105"/>
    <mergeCell ref="J109:K109"/>
    <mergeCell ref="J113:K113"/>
    <mergeCell ref="J114:K114"/>
    <mergeCell ref="J115:K115"/>
    <mergeCell ref="J116:K116"/>
    <mergeCell ref="J117:K117"/>
    <mergeCell ref="J118:K118"/>
    <mergeCell ref="J119:K119"/>
    <mergeCell ref="D120:E120"/>
    <mergeCell ref="J120:K120"/>
    <mergeCell ref="J110:K110"/>
    <mergeCell ref="J112:K112"/>
    <mergeCell ref="A121:A141"/>
    <mergeCell ref="B121:B141"/>
    <mergeCell ref="C121:C141"/>
    <mergeCell ref="J121:K121"/>
    <mergeCell ref="J122:K122"/>
    <mergeCell ref="J123:K123"/>
    <mergeCell ref="D124:D135"/>
    <mergeCell ref="J131:K131"/>
    <mergeCell ref="J133:K133"/>
    <mergeCell ref="J134:K134"/>
    <mergeCell ref="J135:K135"/>
    <mergeCell ref="J136:K136"/>
    <mergeCell ref="J130:K130"/>
    <mergeCell ref="J132:K132"/>
    <mergeCell ref="J137:K137"/>
    <mergeCell ref="J138:K138"/>
    <mergeCell ref="J139:K139"/>
    <mergeCell ref="J140:K140"/>
    <mergeCell ref="D141:E141"/>
    <mergeCell ref="J141:K141"/>
    <mergeCell ref="J126:K126"/>
    <mergeCell ref="J124:K124"/>
    <mergeCell ref="A142:A160"/>
    <mergeCell ref="B142:B160"/>
    <mergeCell ref="C142:C160"/>
    <mergeCell ref="J142:K142"/>
    <mergeCell ref="J143:K143"/>
    <mergeCell ref="J144:K144"/>
    <mergeCell ref="J154:K154"/>
    <mergeCell ref="J155:K155"/>
    <mergeCell ref="J156:K156"/>
    <mergeCell ref="J150:K150"/>
    <mergeCell ref="J152:K152"/>
    <mergeCell ref="J157:K157"/>
    <mergeCell ref="J158:K158"/>
    <mergeCell ref="J159:K159"/>
    <mergeCell ref="J160:K160"/>
    <mergeCell ref="D160:E160"/>
    <mergeCell ref="J145:K145"/>
    <mergeCell ref="J151:K151"/>
    <mergeCell ref="J153:K153"/>
    <mergeCell ref="D145:D154"/>
  </mergeCells>
  <phoneticPr fontId="17" type="noConversion"/>
  <pageMargins left="0.70866141732283472" right="0.70866141732283472" top="0.74803149606299213" bottom="0.74803149606299213" header="0.31496062992125984" footer="0.31496062992125984"/>
  <pageSetup paperSize="9" scale="36" orientation="portrait"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
  <sheetViews>
    <sheetView zoomScaleNormal="100" zoomScaleSheetLayoutView="80" workbookViewId="0">
      <selection activeCell="E16" sqref="E16"/>
    </sheetView>
  </sheetViews>
  <sheetFormatPr defaultColWidth="9" defaultRowHeight="16.5"/>
  <cols>
    <col min="1" max="1" width="14" style="6" customWidth="1"/>
    <col min="2" max="2" width="9.875" style="1" customWidth="1"/>
    <col min="3" max="3" width="20.625" style="40" customWidth="1"/>
    <col min="4" max="4" width="46.625" style="3" customWidth="1"/>
    <col min="5" max="5" width="36.125" style="3" customWidth="1"/>
    <col min="6" max="6" width="15.125" style="3" customWidth="1"/>
    <col min="7" max="7" width="46.125" style="6" customWidth="1"/>
    <col min="8" max="8" width="11" style="6" bestFit="1" customWidth="1"/>
    <col min="9" max="9" width="8.625" style="6" bestFit="1" customWidth="1"/>
    <col min="10" max="10" width="14.125" style="6" customWidth="1"/>
    <col min="11" max="16384" width="9" style="6"/>
  </cols>
  <sheetData>
    <row r="1" spans="1:10" ht="31.5">
      <c r="A1" s="5" t="s">
        <v>53</v>
      </c>
      <c r="B1" s="5"/>
      <c r="C1" s="60"/>
      <c r="D1" s="59"/>
      <c r="E1" s="59"/>
      <c r="F1" s="5"/>
      <c r="G1" s="5"/>
      <c r="H1" s="5"/>
    </row>
    <row r="2" spans="1:10" ht="40.5" customHeight="1">
      <c r="A2" s="154" t="s">
        <v>52</v>
      </c>
      <c r="B2" s="153" t="s">
        <v>51</v>
      </c>
      <c r="C2" s="158" t="s">
        <v>50</v>
      </c>
      <c r="D2" s="157" t="s">
        <v>49</v>
      </c>
      <c r="E2" s="156" t="s">
        <v>48</v>
      </c>
      <c r="F2" s="156" t="s">
        <v>47</v>
      </c>
      <c r="G2" s="153" t="s">
        <v>46</v>
      </c>
      <c r="H2" s="155" t="s">
        <v>23</v>
      </c>
      <c r="I2" s="155"/>
      <c r="J2" s="155"/>
    </row>
    <row r="3" spans="1:10" ht="33.75" customHeight="1">
      <c r="A3" s="154"/>
      <c r="B3" s="153"/>
      <c r="C3" s="158"/>
      <c r="D3" s="157"/>
      <c r="E3" s="156"/>
      <c r="F3" s="156"/>
      <c r="G3" s="153"/>
      <c r="H3" s="37" t="s">
        <v>24</v>
      </c>
      <c r="I3" s="37" t="s">
        <v>25</v>
      </c>
      <c r="J3" s="37" t="s">
        <v>26</v>
      </c>
    </row>
    <row r="4" spans="1:10" ht="96">
      <c r="A4" s="67" t="s">
        <v>44</v>
      </c>
      <c r="B4" s="68">
        <v>1</v>
      </c>
      <c r="C4" s="69" t="s">
        <v>539</v>
      </c>
      <c r="D4" s="70" t="s">
        <v>57</v>
      </c>
      <c r="E4" s="70" t="s">
        <v>548</v>
      </c>
      <c r="F4" s="68" t="s">
        <v>45</v>
      </c>
      <c r="G4" s="21" t="s">
        <v>555</v>
      </c>
      <c r="H4" s="38"/>
      <c r="I4" s="38"/>
      <c r="J4" s="38"/>
    </row>
    <row r="5" spans="1:10" ht="96">
      <c r="A5" s="4" t="s">
        <v>67</v>
      </c>
      <c r="B5" s="2">
        <v>2</v>
      </c>
      <c r="C5" s="71" t="s">
        <v>540</v>
      </c>
      <c r="D5" s="50" t="s">
        <v>64</v>
      </c>
      <c r="E5" s="50" t="s">
        <v>549</v>
      </c>
      <c r="F5" s="2" t="s">
        <v>61</v>
      </c>
      <c r="G5" s="21" t="s">
        <v>556</v>
      </c>
      <c r="H5" s="61"/>
      <c r="I5" s="61"/>
      <c r="J5" s="61"/>
    </row>
    <row r="6" spans="1:10" ht="96">
      <c r="A6" s="4" t="s">
        <v>135</v>
      </c>
      <c r="B6" s="2">
        <v>3</v>
      </c>
      <c r="C6" s="71" t="s">
        <v>535</v>
      </c>
      <c r="D6" s="50" t="s">
        <v>542</v>
      </c>
      <c r="E6" s="50" t="s">
        <v>550</v>
      </c>
      <c r="F6" s="2" t="s">
        <v>136</v>
      </c>
      <c r="G6" s="21" t="s">
        <v>137</v>
      </c>
      <c r="H6" s="61"/>
      <c r="I6" s="61"/>
      <c r="J6" s="61"/>
    </row>
    <row r="7" spans="1:10" ht="96">
      <c r="A7" s="4" t="s">
        <v>138</v>
      </c>
      <c r="B7" s="2">
        <v>4</v>
      </c>
      <c r="C7" s="71" t="s">
        <v>541</v>
      </c>
      <c r="D7" s="50" t="s">
        <v>543</v>
      </c>
      <c r="E7" s="50" t="s">
        <v>551</v>
      </c>
      <c r="F7" s="2" t="s">
        <v>139</v>
      </c>
      <c r="G7" s="21" t="s">
        <v>140</v>
      </c>
      <c r="H7" s="61"/>
      <c r="I7" s="61"/>
      <c r="J7" s="61"/>
    </row>
    <row r="8" spans="1:10" ht="96">
      <c r="A8" s="4" t="s">
        <v>67</v>
      </c>
      <c r="B8" s="2">
        <v>5</v>
      </c>
      <c r="C8" s="71" t="s">
        <v>670</v>
      </c>
      <c r="D8" s="50" t="s">
        <v>544</v>
      </c>
      <c r="E8" s="50" t="s">
        <v>552</v>
      </c>
      <c r="F8" s="2" t="s">
        <v>61</v>
      </c>
      <c r="G8" s="21" t="s">
        <v>141</v>
      </c>
      <c r="H8" s="61"/>
      <c r="I8" s="61"/>
      <c r="J8" s="61"/>
    </row>
    <row r="9" spans="1:10" ht="96">
      <c r="A9" s="74" t="s">
        <v>106</v>
      </c>
      <c r="B9" s="75">
        <v>6</v>
      </c>
      <c r="C9" s="71" t="s">
        <v>671</v>
      </c>
      <c r="D9" s="50" t="s">
        <v>545</v>
      </c>
      <c r="E9" s="50" t="s">
        <v>553</v>
      </c>
      <c r="F9" s="2" t="s">
        <v>142</v>
      </c>
      <c r="G9" s="21" t="s">
        <v>143</v>
      </c>
      <c r="H9" s="61"/>
      <c r="I9" s="61"/>
      <c r="J9" s="61"/>
    </row>
    <row r="10" spans="1:10" ht="96">
      <c r="A10" s="67" t="s">
        <v>67</v>
      </c>
      <c r="B10" s="68">
        <v>7</v>
      </c>
      <c r="C10" s="71" t="s">
        <v>610</v>
      </c>
      <c r="D10" s="70" t="s">
        <v>546</v>
      </c>
      <c r="E10" s="70" t="s">
        <v>68</v>
      </c>
      <c r="F10" s="68" t="s">
        <v>62</v>
      </c>
      <c r="G10" s="72" t="s">
        <v>63</v>
      </c>
      <c r="H10" s="73"/>
      <c r="I10" s="73"/>
      <c r="J10" s="73"/>
    </row>
    <row r="11" spans="1:10" ht="96">
      <c r="A11" s="67" t="s">
        <v>67</v>
      </c>
      <c r="B11" s="68">
        <v>8</v>
      </c>
      <c r="C11" s="71" t="s">
        <v>672</v>
      </c>
      <c r="D11" s="70" t="s">
        <v>547</v>
      </c>
      <c r="E11" s="70" t="s">
        <v>554</v>
      </c>
      <c r="F11" s="68" t="s">
        <v>61</v>
      </c>
      <c r="G11" s="72" t="s">
        <v>69</v>
      </c>
      <c r="H11" s="73"/>
      <c r="I11" s="73"/>
      <c r="J11" s="73"/>
    </row>
  </sheetData>
  <mergeCells count="8">
    <mergeCell ref="B2:B3"/>
    <mergeCell ref="A2:A3"/>
    <mergeCell ref="H2:J2"/>
    <mergeCell ref="G2:G3"/>
    <mergeCell ref="F2:F3"/>
    <mergeCell ref="E2:E3"/>
    <mergeCell ref="D2:D3"/>
    <mergeCell ref="C2:C3"/>
  </mergeCells>
  <phoneticPr fontId="23" type="noConversion"/>
  <pageMargins left="0.70866141732283472" right="0.70866141732283472" top="0.74803149606299213" bottom="0.74803149606299213" header="0.31496062992125984" footer="0.31496062992125984"/>
  <pageSetup paperSize="9" scale="29" orientation="landscape"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2"/>
  <sheetViews>
    <sheetView zoomScale="90" zoomScaleNormal="90" workbookViewId="0">
      <selection activeCell="E4" sqref="E4"/>
    </sheetView>
  </sheetViews>
  <sheetFormatPr defaultRowHeight="16.5"/>
  <cols>
    <col min="1" max="1" width="20" style="6" customWidth="1"/>
    <col min="2" max="3" width="16.375" style="6" customWidth="1"/>
    <col min="4" max="4" width="69.625" style="6" customWidth="1"/>
    <col min="5" max="5" width="48.5" style="6" customWidth="1"/>
    <col min="6" max="256" width="9" style="6"/>
    <col min="257" max="257" width="20" style="6" customWidth="1"/>
    <col min="258" max="259" width="16.375" style="6" customWidth="1"/>
    <col min="260" max="260" width="69.625" style="6" customWidth="1"/>
    <col min="261" max="512" width="9" style="6"/>
    <col min="513" max="513" width="20" style="6" customWidth="1"/>
    <col min="514" max="515" width="16.375" style="6" customWidth="1"/>
    <col min="516" max="516" width="69.625" style="6" customWidth="1"/>
    <col min="517" max="768" width="9" style="6"/>
    <col min="769" max="769" width="20" style="6" customWidth="1"/>
    <col min="770" max="771" width="16.375" style="6" customWidth="1"/>
    <col min="772" max="772" width="69.625" style="6" customWidth="1"/>
    <col min="773" max="1024" width="9" style="6"/>
    <col min="1025" max="1025" width="20" style="6" customWidth="1"/>
    <col min="1026" max="1027" width="16.375" style="6" customWidth="1"/>
    <col min="1028" max="1028" width="69.625" style="6" customWidth="1"/>
    <col min="1029" max="1280" width="9" style="6"/>
    <col min="1281" max="1281" width="20" style="6" customWidth="1"/>
    <col min="1282" max="1283" width="16.375" style="6" customWidth="1"/>
    <col min="1284" max="1284" width="69.625" style="6" customWidth="1"/>
    <col min="1285" max="1536" width="9" style="6"/>
    <col min="1537" max="1537" width="20" style="6" customWidth="1"/>
    <col min="1538" max="1539" width="16.375" style="6" customWidth="1"/>
    <col min="1540" max="1540" width="69.625" style="6" customWidth="1"/>
    <col min="1541" max="1792" width="9" style="6"/>
    <col min="1793" max="1793" width="20" style="6" customWidth="1"/>
    <col min="1794" max="1795" width="16.375" style="6" customWidth="1"/>
    <col min="1796" max="1796" width="69.625" style="6" customWidth="1"/>
    <col min="1797" max="2048" width="9" style="6"/>
    <col min="2049" max="2049" width="20" style="6" customWidth="1"/>
    <col min="2050" max="2051" width="16.375" style="6" customWidth="1"/>
    <col min="2052" max="2052" width="69.625" style="6" customWidth="1"/>
    <col min="2053" max="2304" width="9" style="6"/>
    <col min="2305" max="2305" width="20" style="6" customWidth="1"/>
    <col min="2306" max="2307" width="16.375" style="6" customWidth="1"/>
    <col min="2308" max="2308" width="69.625" style="6" customWidth="1"/>
    <col min="2309" max="2560" width="9" style="6"/>
    <col min="2561" max="2561" width="20" style="6" customWidth="1"/>
    <col min="2562" max="2563" width="16.375" style="6" customWidth="1"/>
    <col min="2564" max="2564" width="69.625" style="6" customWidth="1"/>
    <col min="2565" max="2816" width="9" style="6"/>
    <col min="2817" max="2817" width="20" style="6" customWidth="1"/>
    <col min="2818" max="2819" width="16.375" style="6" customWidth="1"/>
    <col min="2820" max="2820" width="69.625" style="6" customWidth="1"/>
    <col min="2821" max="3072" width="9" style="6"/>
    <col min="3073" max="3073" width="20" style="6" customWidth="1"/>
    <col min="3074" max="3075" width="16.375" style="6" customWidth="1"/>
    <col min="3076" max="3076" width="69.625" style="6" customWidth="1"/>
    <col min="3077" max="3328" width="9" style="6"/>
    <col min="3329" max="3329" width="20" style="6" customWidth="1"/>
    <col min="3330" max="3331" width="16.375" style="6" customWidth="1"/>
    <col min="3332" max="3332" width="69.625" style="6" customWidth="1"/>
    <col min="3333" max="3584" width="9" style="6"/>
    <col min="3585" max="3585" width="20" style="6" customWidth="1"/>
    <col min="3586" max="3587" width="16.375" style="6" customWidth="1"/>
    <col min="3588" max="3588" width="69.625" style="6" customWidth="1"/>
    <col min="3589" max="3840" width="9" style="6"/>
    <col min="3841" max="3841" width="20" style="6" customWidth="1"/>
    <col min="3842" max="3843" width="16.375" style="6" customWidth="1"/>
    <col min="3844" max="3844" width="69.625" style="6" customWidth="1"/>
    <col min="3845" max="4096" width="9" style="6"/>
    <col min="4097" max="4097" width="20" style="6" customWidth="1"/>
    <col min="4098" max="4099" width="16.375" style="6" customWidth="1"/>
    <col min="4100" max="4100" width="69.625" style="6" customWidth="1"/>
    <col min="4101" max="4352" width="9" style="6"/>
    <col min="4353" max="4353" width="20" style="6" customWidth="1"/>
    <col min="4354" max="4355" width="16.375" style="6" customWidth="1"/>
    <col min="4356" max="4356" width="69.625" style="6" customWidth="1"/>
    <col min="4357" max="4608" width="9" style="6"/>
    <col min="4609" max="4609" width="20" style="6" customWidth="1"/>
    <col min="4610" max="4611" width="16.375" style="6" customWidth="1"/>
    <col min="4612" max="4612" width="69.625" style="6" customWidth="1"/>
    <col min="4613" max="4864" width="9" style="6"/>
    <col min="4865" max="4865" width="20" style="6" customWidth="1"/>
    <col min="4866" max="4867" width="16.375" style="6" customWidth="1"/>
    <col min="4868" max="4868" width="69.625" style="6" customWidth="1"/>
    <col min="4869" max="5120" width="9" style="6"/>
    <col min="5121" max="5121" width="20" style="6" customWidth="1"/>
    <col min="5122" max="5123" width="16.375" style="6" customWidth="1"/>
    <col min="5124" max="5124" width="69.625" style="6" customWidth="1"/>
    <col min="5125" max="5376" width="9" style="6"/>
    <col min="5377" max="5377" width="20" style="6" customWidth="1"/>
    <col min="5378" max="5379" width="16.375" style="6" customWidth="1"/>
    <col min="5380" max="5380" width="69.625" style="6" customWidth="1"/>
    <col min="5381" max="5632" width="9" style="6"/>
    <col min="5633" max="5633" width="20" style="6" customWidth="1"/>
    <col min="5634" max="5635" width="16.375" style="6" customWidth="1"/>
    <col min="5636" max="5636" width="69.625" style="6" customWidth="1"/>
    <col min="5637" max="5888" width="9" style="6"/>
    <col min="5889" max="5889" width="20" style="6" customWidth="1"/>
    <col min="5890" max="5891" width="16.375" style="6" customWidth="1"/>
    <col min="5892" max="5892" width="69.625" style="6" customWidth="1"/>
    <col min="5893" max="6144" width="9" style="6"/>
    <col min="6145" max="6145" width="20" style="6" customWidth="1"/>
    <col min="6146" max="6147" width="16.375" style="6" customWidth="1"/>
    <col min="6148" max="6148" width="69.625" style="6" customWidth="1"/>
    <col min="6149" max="6400" width="9" style="6"/>
    <col min="6401" max="6401" width="20" style="6" customWidth="1"/>
    <col min="6402" max="6403" width="16.375" style="6" customWidth="1"/>
    <col min="6404" max="6404" width="69.625" style="6" customWidth="1"/>
    <col min="6405" max="6656" width="9" style="6"/>
    <col min="6657" max="6657" width="20" style="6" customWidth="1"/>
    <col min="6658" max="6659" width="16.375" style="6" customWidth="1"/>
    <col min="6660" max="6660" width="69.625" style="6" customWidth="1"/>
    <col min="6661" max="6912" width="9" style="6"/>
    <col min="6913" max="6913" width="20" style="6" customWidth="1"/>
    <col min="6914" max="6915" width="16.375" style="6" customWidth="1"/>
    <col min="6916" max="6916" width="69.625" style="6" customWidth="1"/>
    <col min="6917" max="7168" width="9" style="6"/>
    <col min="7169" max="7169" width="20" style="6" customWidth="1"/>
    <col min="7170" max="7171" width="16.375" style="6" customWidth="1"/>
    <col min="7172" max="7172" width="69.625" style="6" customWidth="1"/>
    <col min="7173" max="7424" width="9" style="6"/>
    <col min="7425" max="7425" width="20" style="6" customWidth="1"/>
    <col min="7426" max="7427" width="16.375" style="6" customWidth="1"/>
    <col min="7428" max="7428" width="69.625" style="6" customWidth="1"/>
    <col min="7429" max="7680" width="9" style="6"/>
    <col min="7681" max="7681" width="20" style="6" customWidth="1"/>
    <col min="7682" max="7683" width="16.375" style="6" customWidth="1"/>
    <col min="7684" max="7684" width="69.625" style="6" customWidth="1"/>
    <col min="7685" max="7936" width="9" style="6"/>
    <col min="7937" max="7937" width="20" style="6" customWidth="1"/>
    <col min="7938" max="7939" width="16.375" style="6" customWidth="1"/>
    <col min="7940" max="7940" width="69.625" style="6" customWidth="1"/>
    <col min="7941" max="8192" width="9" style="6"/>
    <col min="8193" max="8193" width="20" style="6" customWidth="1"/>
    <col min="8194" max="8195" width="16.375" style="6" customWidth="1"/>
    <col min="8196" max="8196" width="69.625" style="6" customWidth="1"/>
    <col min="8197" max="8448" width="9" style="6"/>
    <col min="8449" max="8449" width="20" style="6" customWidth="1"/>
    <col min="8450" max="8451" width="16.375" style="6" customWidth="1"/>
    <col min="8452" max="8452" width="69.625" style="6" customWidth="1"/>
    <col min="8453" max="8704" width="9" style="6"/>
    <col min="8705" max="8705" width="20" style="6" customWidth="1"/>
    <col min="8706" max="8707" width="16.375" style="6" customWidth="1"/>
    <col min="8708" max="8708" width="69.625" style="6" customWidth="1"/>
    <col min="8709" max="8960" width="9" style="6"/>
    <col min="8961" max="8961" width="20" style="6" customWidth="1"/>
    <col min="8962" max="8963" width="16.375" style="6" customWidth="1"/>
    <col min="8964" max="8964" width="69.625" style="6" customWidth="1"/>
    <col min="8965" max="9216" width="9" style="6"/>
    <col min="9217" max="9217" width="20" style="6" customWidth="1"/>
    <col min="9218" max="9219" width="16.375" style="6" customWidth="1"/>
    <col min="9220" max="9220" width="69.625" style="6" customWidth="1"/>
    <col min="9221" max="9472" width="9" style="6"/>
    <col min="9473" max="9473" width="20" style="6" customWidth="1"/>
    <col min="9474" max="9475" width="16.375" style="6" customWidth="1"/>
    <col min="9476" max="9476" width="69.625" style="6" customWidth="1"/>
    <col min="9477" max="9728" width="9" style="6"/>
    <col min="9729" max="9729" width="20" style="6" customWidth="1"/>
    <col min="9730" max="9731" width="16.375" style="6" customWidth="1"/>
    <col min="9732" max="9732" width="69.625" style="6" customWidth="1"/>
    <col min="9733" max="9984" width="9" style="6"/>
    <col min="9985" max="9985" width="20" style="6" customWidth="1"/>
    <col min="9986" max="9987" width="16.375" style="6" customWidth="1"/>
    <col min="9988" max="9988" width="69.625" style="6" customWidth="1"/>
    <col min="9989" max="10240" width="9" style="6"/>
    <col min="10241" max="10241" width="20" style="6" customWidth="1"/>
    <col min="10242" max="10243" width="16.375" style="6" customWidth="1"/>
    <col min="10244" max="10244" width="69.625" style="6" customWidth="1"/>
    <col min="10245" max="10496" width="9" style="6"/>
    <col min="10497" max="10497" width="20" style="6" customWidth="1"/>
    <col min="10498" max="10499" width="16.375" style="6" customWidth="1"/>
    <col min="10500" max="10500" width="69.625" style="6" customWidth="1"/>
    <col min="10501" max="10752" width="9" style="6"/>
    <col min="10753" max="10753" width="20" style="6" customWidth="1"/>
    <col min="10754" max="10755" width="16.375" style="6" customWidth="1"/>
    <col min="10756" max="10756" width="69.625" style="6" customWidth="1"/>
    <col min="10757" max="11008" width="9" style="6"/>
    <col min="11009" max="11009" width="20" style="6" customWidth="1"/>
    <col min="11010" max="11011" width="16.375" style="6" customWidth="1"/>
    <col min="11012" max="11012" width="69.625" style="6" customWidth="1"/>
    <col min="11013" max="11264" width="9" style="6"/>
    <col min="11265" max="11265" width="20" style="6" customWidth="1"/>
    <col min="11266" max="11267" width="16.375" style="6" customWidth="1"/>
    <col min="11268" max="11268" width="69.625" style="6" customWidth="1"/>
    <col min="11269" max="11520" width="9" style="6"/>
    <col min="11521" max="11521" width="20" style="6" customWidth="1"/>
    <col min="11522" max="11523" width="16.375" style="6" customWidth="1"/>
    <col min="11524" max="11524" width="69.625" style="6" customWidth="1"/>
    <col min="11525" max="11776" width="9" style="6"/>
    <col min="11777" max="11777" width="20" style="6" customWidth="1"/>
    <col min="11778" max="11779" width="16.375" style="6" customWidth="1"/>
    <col min="11780" max="11780" width="69.625" style="6" customWidth="1"/>
    <col min="11781" max="12032" width="9" style="6"/>
    <col min="12033" max="12033" width="20" style="6" customWidth="1"/>
    <col min="12034" max="12035" width="16.375" style="6" customWidth="1"/>
    <col min="12036" max="12036" width="69.625" style="6" customWidth="1"/>
    <col min="12037" max="12288" width="9" style="6"/>
    <col min="12289" max="12289" width="20" style="6" customWidth="1"/>
    <col min="12290" max="12291" width="16.375" style="6" customWidth="1"/>
    <col min="12292" max="12292" width="69.625" style="6" customWidth="1"/>
    <col min="12293" max="12544" width="9" style="6"/>
    <col min="12545" max="12545" width="20" style="6" customWidth="1"/>
    <col min="12546" max="12547" width="16.375" style="6" customWidth="1"/>
    <col min="12548" max="12548" width="69.625" style="6" customWidth="1"/>
    <col min="12549" max="12800" width="9" style="6"/>
    <col min="12801" max="12801" width="20" style="6" customWidth="1"/>
    <col min="12802" max="12803" width="16.375" style="6" customWidth="1"/>
    <col min="12804" max="12804" width="69.625" style="6" customWidth="1"/>
    <col min="12805" max="13056" width="9" style="6"/>
    <col min="13057" max="13057" width="20" style="6" customWidth="1"/>
    <col min="13058" max="13059" width="16.375" style="6" customWidth="1"/>
    <col min="13060" max="13060" width="69.625" style="6" customWidth="1"/>
    <col min="13061" max="13312" width="9" style="6"/>
    <col min="13313" max="13313" width="20" style="6" customWidth="1"/>
    <col min="13314" max="13315" width="16.375" style="6" customWidth="1"/>
    <col min="13316" max="13316" width="69.625" style="6" customWidth="1"/>
    <col min="13317" max="13568" width="9" style="6"/>
    <col min="13569" max="13569" width="20" style="6" customWidth="1"/>
    <col min="13570" max="13571" width="16.375" style="6" customWidth="1"/>
    <col min="13572" max="13572" width="69.625" style="6" customWidth="1"/>
    <col min="13573" max="13824" width="9" style="6"/>
    <col min="13825" max="13825" width="20" style="6" customWidth="1"/>
    <col min="13826" max="13827" width="16.375" style="6" customWidth="1"/>
    <col min="13828" max="13828" width="69.625" style="6" customWidth="1"/>
    <col min="13829" max="14080" width="9" style="6"/>
    <col min="14081" max="14081" width="20" style="6" customWidth="1"/>
    <col min="14082" max="14083" width="16.375" style="6" customWidth="1"/>
    <col min="14084" max="14084" width="69.625" style="6" customWidth="1"/>
    <col min="14085" max="14336" width="9" style="6"/>
    <col min="14337" max="14337" width="20" style="6" customWidth="1"/>
    <col min="14338" max="14339" width="16.375" style="6" customWidth="1"/>
    <col min="14340" max="14340" width="69.625" style="6" customWidth="1"/>
    <col min="14341" max="14592" width="9" style="6"/>
    <col min="14593" max="14593" width="20" style="6" customWidth="1"/>
    <col min="14594" max="14595" width="16.375" style="6" customWidth="1"/>
    <col min="14596" max="14596" width="69.625" style="6" customWidth="1"/>
    <col min="14597" max="14848" width="9" style="6"/>
    <col min="14849" max="14849" width="20" style="6" customWidth="1"/>
    <col min="14850" max="14851" width="16.375" style="6" customWidth="1"/>
    <col min="14852" max="14852" width="69.625" style="6" customWidth="1"/>
    <col min="14853" max="15104" width="9" style="6"/>
    <col min="15105" max="15105" width="20" style="6" customWidth="1"/>
    <col min="15106" max="15107" width="16.375" style="6" customWidth="1"/>
    <col min="15108" max="15108" width="69.625" style="6" customWidth="1"/>
    <col min="15109" max="15360" width="9" style="6"/>
    <col min="15361" max="15361" width="20" style="6" customWidth="1"/>
    <col min="15362" max="15363" width="16.375" style="6" customWidth="1"/>
    <col min="15364" max="15364" width="69.625" style="6" customWidth="1"/>
    <col min="15365" max="15616" width="9" style="6"/>
    <col min="15617" max="15617" width="20" style="6" customWidth="1"/>
    <col min="15618" max="15619" width="16.375" style="6" customWidth="1"/>
    <col min="15620" max="15620" width="69.625" style="6" customWidth="1"/>
    <col min="15621" max="15872" width="9" style="6"/>
    <col min="15873" max="15873" width="20" style="6" customWidth="1"/>
    <col min="15874" max="15875" width="16.375" style="6" customWidth="1"/>
    <col min="15876" max="15876" width="69.625" style="6" customWidth="1"/>
    <col min="15877" max="16128" width="9" style="6"/>
    <col min="16129" max="16129" width="20" style="6" customWidth="1"/>
    <col min="16130" max="16131" width="16.375" style="6" customWidth="1"/>
    <col min="16132" max="16132" width="69.625" style="6" customWidth="1"/>
    <col min="16133" max="16384" width="9" style="6"/>
  </cols>
  <sheetData>
    <row r="1" spans="1:5" ht="32.25" thickBot="1">
      <c r="A1" s="163" t="s">
        <v>618</v>
      </c>
      <c r="B1" s="163"/>
      <c r="C1" s="163"/>
      <c r="D1" s="163"/>
    </row>
    <row r="2" spans="1:5" ht="32.25" customHeight="1">
      <c r="A2" s="164" t="s">
        <v>619</v>
      </c>
      <c r="B2" s="165"/>
      <c r="C2" s="165"/>
      <c r="D2" s="112" t="s">
        <v>19</v>
      </c>
    </row>
    <row r="3" spans="1:5" ht="69" customHeight="1">
      <c r="A3" s="166" t="s">
        <v>620</v>
      </c>
      <c r="B3" s="167" t="s">
        <v>621</v>
      </c>
      <c r="C3" s="110" t="s">
        <v>622</v>
      </c>
      <c r="D3" s="109" t="s">
        <v>669</v>
      </c>
      <c r="E3" s="111"/>
    </row>
    <row r="4" spans="1:5" ht="230.1" customHeight="1">
      <c r="A4" s="166"/>
      <c r="B4" s="167"/>
      <c r="C4" s="110" t="s">
        <v>17</v>
      </c>
      <c r="D4" s="109"/>
    </row>
    <row r="5" spans="1:5" ht="72.75" customHeight="1">
      <c r="A5" s="159" t="s">
        <v>623</v>
      </c>
      <c r="B5" s="168" t="s">
        <v>621</v>
      </c>
      <c r="C5" s="110" t="s">
        <v>18</v>
      </c>
      <c r="D5" s="109" t="s">
        <v>624</v>
      </c>
    </row>
    <row r="6" spans="1:5" ht="230.1" customHeight="1">
      <c r="A6" s="160"/>
      <c r="B6" s="169"/>
      <c r="C6" s="110" t="s">
        <v>17</v>
      </c>
      <c r="D6" s="109"/>
    </row>
    <row r="7" spans="1:5" ht="39.75" customHeight="1">
      <c r="A7" s="166" t="s">
        <v>625</v>
      </c>
      <c r="B7" s="167" t="s">
        <v>626</v>
      </c>
      <c r="C7" s="110" t="s">
        <v>18</v>
      </c>
      <c r="D7" s="109" t="s">
        <v>627</v>
      </c>
    </row>
    <row r="8" spans="1:5" ht="230.1" customHeight="1">
      <c r="A8" s="166"/>
      <c r="B8" s="167"/>
      <c r="C8" s="110" t="s">
        <v>17</v>
      </c>
      <c r="D8" s="104" t="s">
        <v>628</v>
      </c>
    </row>
    <row r="9" spans="1:5" ht="68.25" customHeight="1">
      <c r="A9" s="166" t="s">
        <v>629</v>
      </c>
      <c r="B9" s="170" t="s">
        <v>621</v>
      </c>
      <c r="C9" s="110" t="s">
        <v>18</v>
      </c>
      <c r="D9" s="106" t="s">
        <v>630</v>
      </c>
    </row>
    <row r="10" spans="1:5" ht="230.1" customHeight="1">
      <c r="A10" s="166"/>
      <c r="B10" s="170"/>
      <c r="C10" s="110" t="s">
        <v>17</v>
      </c>
      <c r="D10" s="109"/>
    </row>
    <row r="11" spans="1:5" ht="42" customHeight="1">
      <c r="A11" s="166"/>
      <c r="B11" s="170"/>
      <c r="C11" s="110" t="s">
        <v>16</v>
      </c>
      <c r="D11" s="109" t="s">
        <v>631</v>
      </c>
    </row>
    <row r="12" spans="1:5" ht="230.1" customHeight="1">
      <c r="A12" s="166"/>
      <c r="B12" s="171" t="s">
        <v>632</v>
      </c>
      <c r="C12" s="108" t="s">
        <v>17</v>
      </c>
      <c r="D12" s="109"/>
    </row>
    <row r="13" spans="1:5" ht="27" customHeight="1">
      <c r="A13" s="166"/>
      <c r="B13" s="171"/>
      <c r="C13" s="108" t="s">
        <v>16</v>
      </c>
      <c r="D13" s="104" t="s">
        <v>633</v>
      </c>
    </row>
    <row r="14" spans="1:5" ht="230.1" customHeight="1">
      <c r="A14" s="159" t="s">
        <v>634</v>
      </c>
      <c r="B14" s="161" t="s">
        <v>635</v>
      </c>
      <c r="C14" s="105" t="s">
        <v>17</v>
      </c>
      <c r="D14" s="104"/>
    </row>
    <row r="15" spans="1:5" ht="49.5" customHeight="1">
      <c r="A15" s="160"/>
      <c r="B15" s="162"/>
      <c r="C15" s="107" t="s">
        <v>16</v>
      </c>
      <c r="D15" s="106" t="s">
        <v>636</v>
      </c>
    </row>
    <row r="16" spans="1:5" ht="37.5" customHeight="1">
      <c r="A16" s="166" t="s">
        <v>637</v>
      </c>
      <c r="B16" s="174" t="s">
        <v>638</v>
      </c>
      <c r="C16" s="105" t="s">
        <v>17</v>
      </c>
      <c r="D16" s="104"/>
    </row>
    <row r="17" spans="1:4" ht="37.5" customHeight="1">
      <c r="A17" s="166"/>
      <c r="B17" s="174"/>
      <c r="C17" s="105" t="s">
        <v>16</v>
      </c>
      <c r="D17" s="104"/>
    </row>
    <row r="18" spans="1:4" ht="39" customHeight="1">
      <c r="A18" s="175" t="s">
        <v>639</v>
      </c>
      <c r="B18" s="177" t="s">
        <v>640</v>
      </c>
      <c r="C18" s="98" t="s">
        <v>641</v>
      </c>
      <c r="D18" s="103" t="s">
        <v>642</v>
      </c>
    </row>
    <row r="19" spans="1:4" ht="230.1" customHeight="1">
      <c r="A19" s="176"/>
      <c r="B19" s="178"/>
      <c r="C19" s="98" t="s">
        <v>17</v>
      </c>
      <c r="D19" s="97"/>
    </row>
    <row r="20" spans="1:4" ht="53.25" customHeight="1">
      <c r="A20" s="96"/>
      <c r="B20" s="179"/>
      <c r="C20" s="98" t="s">
        <v>16</v>
      </c>
      <c r="D20" s="94" t="s">
        <v>643</v>
      </c>
    </row>
    <row r="21" spans="1:4" ht="26.25" customHeight="1">
      <c r="A21" s="96"/>
      <c r="B21" s="177" t="s">
        <v>644</v>
      </c>
      <c r="C21" s="98" t="s">
        <v>18</v>
      </c>
      <c r="D21" s="100" t="s">
        <v>645</v>
      </c>
    </row>
    <row r="22" spans="1:4" ht="230.1" customHeight="1">
      <c r="A22" s="96"/>
      <c r="B22" s="178"/>
      <c r="C22" s="98" t="s">
        <v>17</v>
      </c>
      <c r="D22" s="100"/>
    </row>
    <row r="23" spans="1:4" ht="57.75" customHeight="1">
      <c r="A23" s="96"/>
      <c r="B23" s="179"/>
      <c r="C23" s="98" t="s">
        <v>16</v>
      </c>
      <c r="D23" s="100" t="s">
        <v>646</v>
      </c>
    </row>
    <row r="24" spans="1:4" ht="66.75" customHeight="1">
      <c r="A24" s="96"/>
      <c r="B24" s="177" t="s">
        <v>647</v>
      </c>
      <c r="C24" s="98" t="s">
        <v>648</v>
      </c>
      <c r="D24" s="102" t="s">
        <v>649</v>
      </c>
    </row>
    <row r="25" spans="1:4" ht="230.1" customHeight="1">
      <c r="A25" s="96"/>
      <c r="B25" s="178"/>
      <c r="C25" s="98" t="s">
        <v>17</v>
      </c>
      <c r="D25" s="97"/>
    </row>
    <row r="26" spans="1:4" ht="50.25" customHeight="1">
      <c r="A26" s="96"/>
      <c r="B26" s="179"/>
      <c r="C26" s="98" t="s">
        <v>16</v>
      </c>
      <c r="D26" s="94" t="s">
        <v>650</v>
      </c>
    </row>
    <row r="27" spans="1:4">
      <c r="A27" s="96"/>
      <c r="B27" s="177" t="s">
        <v>43</v>
      </c>
      <c r="C27" s="98" t="s">
        <v>18</v>
      </c>
      <c r="D27" s="100" t="s">
        <v>651</v>
      </c>
    </row>
    <row r="28" spans="1:4" ht="230.1" customHeight="1">
      <c r="A28" s="96"/>
      <c r="B28" s="178"/>
      <c r="C28" s="98" t="s">
        <v>17</v>
      </c>
      <c r="D28" s="100"/>
    </row>
    <row r="29" spans="1:4" ht="49.5">
      <c r="A29" s="96"/>
      <c r="B29" s="179"/>
      <c r="C29" s="98" t="s">
        <v>16</v>
      </c>
      <c r="D29" s="100" t="s">
        <v>652</v>
      </c>
    </row>
    <row r="30" spans="1:4" ht="33" customHeight="1">
      <c r="A30" s="96"/>
      <c r="B30" s="177" t="s">
        <v>653</v>
      </c>
      <c r="C30" s="98" t="s">
        <v>654</v>
      </c>
      <c r="D30" s="101" t="s">
        <v>655</v>
      </c>
    </row>
    <row r="31" spans="1:4" ht="230.1" customHeight="1">
      <c r="A31" s="96"/>
      <c r="B31" s="178"/>
      <c r="C31" s="98" t="s">
        <v>17</v>
      </c>
      <c r="D31" s="100"/>
    </row>
    <row r="32" spans="1:4" ht="33">
      <c r="A32" s="96"/>
      <c r="B32" s="179"/>
      <c r="C32" s="98" t="s">
        <v>16</v>
      </c>
      <c r="D32" s="100" t="s">
        <v>656</v>
      </c>
    </row>
    <row r="33" spans="1:4" ht="24.75" customHeight="1">
      <c r="A33" s="96"/>
      <c r="B33" s="177" t="s">
        <v>657</v>
      </c>
      <c r="C33" s="98" t="s">
        <v>18</v>
      </c>
      <c r="D33" s="100" t="s">
        <v>658</v>
      </c>
    </row>
    <row r="34" spans="1:4" ht="230.1" customHeight="1">
      <c r="A34" s="96"/>
      <c r="B34" s="178"/>
      <c r="C34" s="98" t="s">
        <v>17</v>
      </c>
      <c r="D34" s="100"/>
    </row>
    <row r="35" spans="1:4" ht="33">
      <c r="A35" s="96"/>
      <c r="B35" s="179"/>
      <c r="C35" s="98" t="s">
        <v>16</v>
      </c>
      <c r="D35" s="100" t="s">
        <v>659</v>
      </c>
    </row>
    <row r="36" spans="1:4">
      <c r="A36" s="96"/>
      <c r="B36" s="177" t="s">
        <v>660</v>
      </c>
      <c r="C36" s="98" t="s">
        <v>18</v>
      </c>
      <c r="D36" s="100" t="s">
        <v>661</v>
      </c>
    </row>
    <row r="37" spans="1:4" ht="230.1" customHeight="1">
      <c r="A37" s="96"/>
      <c r="B37" s="178"/>
      <c r="C37" s="98" t="s">
        <v>17</v>
      </c>
      <c r="D37" s="100"/>
    </row>
    <row r="38" spans="1:4" ht="33">
      <c r="A38" s="96"/>
      <c r="B38" s="179"/>
      <c r="C38" s="98" t="s">
        <v>16</v>
      </c>
      <c r="D38" s="100" t="s">
        <v>662</v>
      </c>
    </row>
    <row r="39" spans="1:4" ht="42" customHeight="1">
      <c r="A39" s="96"/>
      <c r="B39" s="177" t="s">
        <v>663</v>
      </c>
      <c r="C39" s="98" t="s">
        <v>664</v>
      </c>
      <c r="D39" s="99" t="s">
        <v>665</v>
      </c>
    </row>
    <row r="40" spans="1:4" ht="230.1" customHeight="1">
      <c r="A40" s="96"/>
      <c r="B40" s="178"/>
      <c r="C40" s="98" t="s">
        <v>17</v>
      </c>
      <c r="D40" s="97"/>
    </row>
    <row r="41" spans="1:4" ht="24" customHeight="1">
      <c r="A41" s="96"/>
      <c r="B41" s="178"/>
      <c r="C41" s="95" t="s">
        <v>16</v>
      </c>
      <c r="D41" s="94" t="s">
        <v>666</v>
      </c>
    </row>
    <row r="42" spans="1:4" ht="135.75" thickBot="1">
      <c r="A42" s="93"/>
      <c r="B42" s="172" t="s">
        <v>667</v>
      </c>
      <c r="C42" s="173"/>
      <c r="D42" s="92" t="s">
        <v>668</v>
      </c>
    </row>
  </sheetData>
  <mergeCells count="25">
    <mergeCell ref="B42:C42"/>
    <mergeCell ref="A16:A17"/>
    <mergeCell ref="B16:B17"/>
    <mergeCell ref="A18:A19"/>
    <mergeCell ref="B18:B20"/>
    <mergeCell ref="B21:B23"/>
    <mergeCell ref="B24:B26"/>
    <mergeCell ref="B27:B29"/>
    <mergeCell ref="B30:B32"/>
    <mergeCell ref="B33:B35"/>
    <mergeCell ref="B36:B38"/>
    <mergeCell ref="B39:B41"/>
    <mergeCell ref="A14:A15"/>
    <mergeCell ref="B14:B15"/>
    <mergeCell ref="A1:D1"/>
    <mergeCell ref="A2:C2"/>
    <mergeCell ref="A3:A4"/>
    <mergeCell ref="B3:B4"/>
    <mergeCell ref="A5:A6"/>
    <mergeCell ref="B5:B6"/>
    <mergeCell ref="A7:A8"/>
    <mergeCell ref="B7:B8"/>
    <mergeCell ref="A9:A13"/>
    <mergeCell ref="B9:B11"/>
    <mergeCell ref="B12:B13"/>
  </mergeCells>
  <phoneticPr fontId="49"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6"/>
  <sheetViews>
    <sheetView view="pageBreakPreview" zoomScale="91" zoomScaleNormal="85" zoomScaleSheetLayoutView="91" workbookViewId="0">
      <selection activeCell="M11" sqref="M11"/>
    </sheetView>
  </sheetViews>
  <sheetFormatPr defaultColWidth="9" defaultRowHeight="16.5"/>
  <cols>
    <col min="1" max="1" width="9" style="6"/>
    <col min="2" max="2" width="14.5" style="6" customWidth="1"/>
    <col min="3" max="3" width="9" style="6"/>
    <col min="4" max="4" width="31.875" style="6" customWidth="1"/>
    <col min="5" max="8" width="15.625" style="6" customWidth="1"/>
    <col min="9" max="10" width="9" style="6"/>
    <col min="11" max="11" width="30.125" style="6" customWidth="1"/>
    <col min="12" max="12" width="12.125" style="6" customWidth="1"/>
    <col min="13" max="13" width="9" style="6"/>
    <col min="14" max="14" width="18" style="6" customWidth="1"/>
    <col min="15" max="15" width="22.125" style="6" customWidth="1"/>
    <col min="16" max="16" width="21.625" style="6" customWidth="1"/>
    <col min="17" max="16384" width="9" style="6"/>
  </cols>
  <sheetData>
    <row r="1" spans="1:16" ht="31.5">
      <c r="A1" s="184" t="s">
        <v>483</v>
      </c>
      <c r="B1" s="184"/>
      <c r="C1" s="184"/>
      <c r="D1" s="184"/>
      <c r="E1" s="184"/>
      <c r="F1" s="184"/>
      <c r="G1" s="184"/>
      <c r="H1" s="184"/>
      <c r="I1" s="184"/>
      <c r="J1" s="184"/>
      <c r="K1" s="184"/>
      <c r="L1" s="184"/>
      <c r="M1" s="184"/>
      <c r="N1" s="184"/>
      <c r="O1" s="184"/>
      <c r="P1" s="184"/>
    </row>
    <row r="2" spans="1:16" ht="24.75" customHeight="1">
      <c r="A2" s="181" t="s">
        <v>484</v>
      </c>
      <c r="B2" s="181"/>
      <c r="C2" s="181"/>
      <c r="D2" s="29">
        <v>5</v>
      </c>
      <c r="E2" s="9"/>
      <c r="F2" s="9"/>
      <c r="G2" s="7"/>
      <c r="H2" s="7"/>
      <c r="I2" s="7"/>
      <c r="J2" s="8"/>
      <c r="K2" s="8"/>
      <c r="L2" s="8"/>
      <c r="M2" s="8"/>
      <c r="N2" s="8"/>
      <c r="O2" s="8"/>
      <c r="P2" s="8"/>
    </row>
    <row r="3" spans="1:16" ht="24.75" customHeight="1">
      <c r="A3" s="181" t="s">
        <v>485</v>
      </c>
      <c r="B3" s="181"/>
      <c r="C3" s="181"/>
      <c r="D3" s="29">
        <v>5</v>
      </c>
      <c r="E3" s="9"/>
      <c r="F3" s="9"/>
      <c r="G3" s="7"/>
      <c r="H3" s="7"/>
      <c r="I3" s="7"/>
      <c r="J3" s="8"/>
      <c r="K3" s="8"/>
      <c r="L3" s="8"/>
      <c r="M3" s="8"/>
      <c r="N3" s="8"/>
      <c r="O3" s="8"/>
      <c r="P3" s="8"/>
    </row>
    <row r="4" spans="1:16" ht="25.5" customHeight="1">
      <c r="A4" s="181" t="s">
        <v>486</v>
      </c>
      <c r="B4" s="180" t="s">
        <v>487</v>
      </c>
      <c r="C4" s="182" t="s">
        <v>488</v>
      </c>
      <c r="D4" s="181" t="s">
        <v>489</v>
      </c>
      <c r="E4" s="181"/>
      <c r="F4" s="181"/>
      <c r="G4" s="181"/>
      <c r="H4" s="181"/>
      <c r="I4" s="181"/>
      <c r="J4" s="181" t="s">
        <v>490</v>
      </c>
      <c r="K4" s="181"/>
      <c r="L4" s="180" t="s">
        <v>27</v>
      </c>
      <c r="M4" s="186" t="s">
        <v>491</v>
      </c>
      <c r="N4" s="180" t="s">
        <v>492</v>
      </c>
      <c r="O4" s="182" t="s">
        <v>493</v>
      </c>
      <c r="P4" s="182" t="s">
        <v>494</v>
      </c>
    </row>
    <row r="5" spans="1:16" ht="36.75" customHeight="1">
      <c r="A5" s="181"/>
      <c r="B5" s="181"/>
      <c r="C5" s="185"/>
      <c r="D5" s="77" t="s">
        <v>495</v>
      </c>
      <c r="E5" s="77" t="s">
        <v>496</v>
      </c>
      <c r="F5" s="77" t="s">
        <v>497</v>
      </c>
      <c r="G5" s="77" t="s">
        <v>498</v>
      </c>
      <c r="H5" s="77" t="s">
        <v>499</v>
      </c>
      <c r="I5" s="77" t="s">
        <v>500</v>
      </c>
      <c r="J5" s="77" t="s">
        <v>501</v>
      </c>
      <c r="K5" s="77" t="s">
        <v>502</v>
      </c>
      <c r="L5" s="181"/>
      <c r="M5" s="183"/>
      <c r="N5" s="181"/>
      <c r="O5" s="183"/>
      <c r="P5" s="183"/>
    </row>
    <row r="6" spans="1:16" s="40" customFormat="1" ht="81">
      <c r="A6" s="51">
        <v>1</v>
      </c>
      <c r="B6" s="52" t="s">
        <v>58</v>
      </c>
      <c r="C6" s="54">
        <v>1</v>
      </c>
      <c r="D6" s="56" t="s">
        <v>503</v>
      </c>
      <c r="E6" s="56" t="s">
        <v>504</v>
      </c>
      <c r="F6" s="56" t="s">
        <v>505</v>
      </c>
      <c r="G6" s="56" t="s">
        <v>506</v>
      </c>
      <c r="H6" s="56" t="s">
        <v>507</v>
      </c>
      <c r="I6" s="56"/>
      <c r="J6" s="57">
        <v>3</v>
      </c>
      <c r="K6" s="56" t="s">
        <v>508</v>
      </c>
      <c r="L6" s="55" t="s">
        <v>509</v>
      </c>
      <c r="M6" s="80">
        <v>20</v>
      </c>
      <c r="N6" s="53"/>
      <c r="O6" s="53"/>
      <c r="P6" s="53"/>
    </row>
    <row r="7" spans="1:16" s="40" customFormat="1" ht="54">
      <c r="A7" s="51">
        <v>2</v>
      </c>
      <c r="B7" s="52" t="s">
        <v>58</v>
      </c>
      <c r="C7" s="54">
        <v>2</v>
      </c>
      <c r="D7" s="56" t="s">
        <v>510</v>
      </c>
      <c r="E7" s="56" t="s">
        <v>511</v>
      </c>
      <c r="F7" s="56" t="s">
        <v>512</v>
      </c>
      <c r="G7" s="82" t="s">
        <v>513</v>
      </c>
      <c r="H7" s="56" t="s">
        <v>514</v>
      </c>
      <c r="I7" s="56"/>
      <c r="J7" s="57">
        <v>3</v>
      </c>
      <c r="K7" s="56" t="s">
        <v>515</v>
      </c>
      <c r="L7" s="55" t="s">
        <v>516</v>
      </c>
      <c r="M7" s="80">
        <v>20</v>
      </c>
      <c r="N7" s="53"/>
      <c r="O7" s="53"/>
      <c r="P7" s="53"/>
    </row>
    <row r="8" spans="1:16" s="40" customFormat="1" ht="27">
      <c r="A8" s="51">
        <v>2</v>
      </c>
      <c r="B8" s="52" t="s">
        <v>58</v>
      </c>
      <c r="C8" s="54">
        <v>3</v>
      </c>
      <c r="D8" s="56" t="s">
        <v>517</v>
      </c>
      <c r="E8" s="56" t="s">
        <v>518</v>
      </c>
      <c r="F8" s="56" t="s">
        <v>519</v>
      </c>
      <c r="G8" s="56" t="s">
        <v>520</v>
      </c>
      <c r="H8" s="56" t="s">
        <v>521</v>
      </c>
      <c r="I8" s="56"/>
      <c r="J8" s="57">
        <v>3</v>
      </c>
      <c r="K8" s="56" t="s">
        <v>522</v>
      </c>
      <c r="L8" s="55" t="s">
        <v>148</v>
      </c>
      <c r="M8" s="80">
        <v>20</v>
      </c>
      <c r="N8" s="53"/>
      <c r="O8" s="53"/>
      <c r="P8" s="53"/>
    </row>
    <row r="9" spans="1:16" s="40" customFormat="1" ht="81">
      <c r="A9" s="51">
        <v>3</v>
      </c>
      <c r="B9" s="52" t="s">
        <v>58</v>
      </c>
      <c r="C9" s="54">
        <v>4</v>
      </c>
      <c r="D9" s="56" t="s">
        <v>523</v>
      </c>
      <c r="E9" s="56" t="s">
        <v>524</v>
      </c>
      <c r="F9" s="56" t="s">
        <v>525</v>
      </c>
      <c r="G9" s="56" t="s">
        <v>526</v>
      </c>
      <c r="H9" s="56" t="s">
        <v>147</v>
      </c>
      <c r="I9" s="56"/>
      <c r="J9" s="57">
        <v>3</v>
      </c>
      <c r="K9" s="56" t="s">
        <v>527</v>
      </c>
      <c r="L9" s="55" t="s">
        <v>528</v>
      </c>
      <c r="M9" s="80">
        <v>20</v>
      </c>
      <c r="N9" s="53"/>
      <c r="O9" s="53"/>
      <c r="P9" s="53"/>
    </row>
    <row r="10" spans="1:16" s="40" customFormat="1" ht="54">
      <c r="A10" s="51">
        <v>4</v>
      </c>
      <c r="B10" s="85" t="s">
        <v>58</v>
      </c>
      <c r="C10" s="86">
        <v>5</v>
      </c>
      <c r="D10" s="87" t="s">
        <v>529</v>
      </c>
      <c r="E10" s="56" t="s">
        <v>530</v>
      </c>
      <c r="F10" s="56" t="s">
        <v>531</v>
      </c>
      <c r="G10" s="56" t="s">
        <v>532</v>
      </c>
      <c r="H10" s="56" t="s">
        <v>533</v>
      </c>
      <c r="I10" s="56"/>
      <c r="J10" s="57">
        <v>2</v>
      </c>
      <c r="K10" s="56" t="s">
        <v>534</v>
      </c>
      <c r="L10" s="55" t="s">
        <v>148</v>
      </c>
      <c r="M10" s="80">
        <v>20</v>
      </c>
      <c r="N10" s="53"/>
      <c r="O10" s="53"/>
      <c r="P10" s="53"/>
    </row>
    <row r="11" spans="1:16" s="10" customFormat="1" ht="80.099999999999994" customHeight="1">
      <c r="A11" s="22"/>
      <c r="B11" s="88"/>
      <c r="C11" s="89"/>
      <c r="D11" s="90"/>
      <c r="E11" s="24"/>
      <c r="F11" s="24"/>
      <c r="G11" s="24"/>
      <c r="H11" s="24"/>
      <c r="I11" s="25"/>
      <c r="J11" s="80"/>
      <c r="K11" s="24"/>
      <c r="L11" s="30"/>
      <c r="M11" s="30"/>
      <c r="N11" s="28"/>
      <c r="O11" s="28"/>
      <c r="P11" s="28"/>
    </row>
    <row r="12" spans="1:16" s="10" customFormat="1" ht="80.099999999999994" customHeight="1">
      <c r="A12" s="22"/>
      <c r="B12" s="23"/>
      <c r="C12" s="22"/>
      <c r="D12" s="24"/>
      <c r="E12" s="24"/>
      <c r="F12" s="24"/>
      <c r="G12" s="24"/>
      <c r="H12" s="24"/>
      <c r="I12" s="25"/>
      <c r="J12" s="80"/>
      <c r="K12" s="24"/>
      <c r="L12" s="30"/>
      <c r="M12" s="30"/>
      <c r="N12" s="28"/>
      <c r="O12" s="28"/>
      <c r="P12" s="28"/>
    </row>
    <row r="13" spans="1:16" s="27" customFormat="1" ht="80.099999999999994" customHeight="1">
      <c r="A13" s="22"/>
      <c r="B13" s="23"/>
      <c r="C13" s="22"/>
      <c r="D13" s="26"/>
      <c r="E13" s="26"/>
      <c r="F13" s="26"/>
      <c r="G13" s="26"/>
      <c r="H13" s="26"/>
      <c r="I13" s="25"/>
      <c r="J13" s="35"/>
      <c r="K13" s="24"/>
      <c r="L13" s="30"/>
      <c r="M13" s="30"/>
      <c r="N13" s="28"/>
      <c r="O13" s="28"/>
      <c r="P13" s="28"/>
    </row>
    <row r="14" spans="1:16" s="31" customFormat="1" ht="99.75" customHeight="1">
      <c r="A14" s="52"/>
      <c r="B14" s="23"/>
      <c r="C14" s="22"/>
      <c r="D14" s="32"/>
      <c r="E14" s="52"/>
      <c r="F14" s="52"/>
      <c r="G14" s="52"/>
      <c r="H14" s="52"/>
      <c r="I14" s="52"/>
      <c r="J14" s="52"/>
      <c r="K14" s="32"/>
      <c r="L14" s="30"/>
      <c r="M14" s="30"/>
      <c r="N14" s="33"/>
      <c r="O14" s="33"/>
      <c r="P14" s="33"/>
    </row>
    <row r="15" spans="1:16" s="27" customFormat="1" ht="80.099999999999994" customHeight="1">
      <c r="A15" s="22"/>
      <c r="B15" s="23"/>
      <c r="C15" s="22"/>
      <c r="D15" s="26"/>
      <c r="E15" s="26"/>
      <c r="F15" s="34"/>
      <c r="G15" s="26"/>
      <c r="H15" s="26"/>
      <c r="I15" s="25"/>
      <c r="J15" s="35"/>
      <c r="K15" s="24"/>
      <c r="L15" s="30"/>
      <c r="M15" s="30"/>
      <c r="N15" s="28"/>
      <c r="O15" s="28"/>
      <c r="P15" s="28"/>
    </row>
    <row r="16" spans="1:16" s="27" customFormat="1" ht="80.099999999999994" customHeight="1">
      <c r="A16" s="22"/>
      <c r="B16" s="23"/>
      <c r="C16" s="22"/>
      <c r="D16" s="24"/>
      <c r="E16" s="24"/>
      <c r="F16" s="24"/>
      <c r="G16" s="24"/>
      <c r="H16" s="24"/>
      <c r="I16" s="25"/>
      <c r="J16" s="80"/>
      <c r="K16" s="24"/>
      <c r="L16" s="30"/>
      <c r="M16" s="30"/>
      <c r="N16" s="24"/>
      <c r="O16" s="28"/>
      <c r="P16" s="28"/>
    </row>
  </sheetData>
  <autoFilter ref="A5:P5"/>
  <mergeCells count="13">
    <mergeCell ref="N4:N5"/>
    <mergeCell ref="O4:O5"/>
    <mergeCell ref="P4:P5"/>
    <mergeCell ref="A1:P1"/>
    <mergeCell ref="A2:C2"/>
    <mergeCell ref="A3:C3"/>
    <mergeCell ref="A4:A5"/>
    <mergeCell ref="B4:B5"/>
    <mergeCell ref="C4:C5"/>
    <mergeCell ref="D4:I4"/>
    <mergeCell ref="J4:K4"/>
    <mergeCell ref="L4:L5"/>
    <mergeCell ref="M4:M5"/>
  </mergeCells>
  <phoneticPr fontId="49" type="noConversion"/>
  <pageMargins left="0.7" right="0.7" top="0.75" bottom="0.75" header="0.3" footer="0.3"/>
  <pageSetup paperSize="9" scale="31"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7"/>
  <sheetViews>
    <sheetView zoomScale="58" zoomScaleNormal="58" zoomScaleSheetLayoutView="80" workbookViewId="0">
      <pane ySplit="5" topLeftCell="A42" activePane="bottomLeft" state="frozen"/>
      <selection activeCell="K19" sqref="K19:K85"/>
      <selection pane="bottomLeft" activeCell="J51" sqref="J51"/>
    </sheetView>
  </sheetViews>
  <sheetFormatPr defaultColWidth="9" defaultRowHeight="16.5"/>
  <cols>
    <col min="1" max="1" width="5.625" style="42" customWidth="1"/>
    <col min="2" max="2" width="9.375" style="42" customWidth="1"/>
    <col min="3" max="3" width="7.625" style="42" customWidth="1"/>
    <col min="4" max="4" width="35.125" style="43" customWidth="1"/>
    <col min="5" max="8" width="14.625" style="43" customWidth="1"/>
    <col min="9" max="9" width="6.625" style="43" customWidth="1"/>
    <col min="10" max="10" width="19.125" style="44" customWidth="1"/>
    <col min="11" max="11" width="54.125" style="43" customWidth="1"/>
    <col min="12" max="12" width="12.125" style="43" customWidth="1"/>
    <col min="13" max="13" width="8.125" style="44" customWidth="1"/>
    <col min="14" max="14" width="22.125" style="40" customWidth="1"/>
    <col min="15" max="15" width="18.125" style="40" customWidth="1"/>
    <col min="16" max="16" width="17.625" style="40" customWidth="1"/>
    <col min="17" max="16384" width="9" style="40"/>
  </cols>
  <sheetData>
    <row r="1" spans="1:16" ht="31.5">
      <c r="A1" s="188" t="s">
        <v>162</v>
      </c>
      <c r="B1" s="188"/>
      <c r="C1" s="188"/>
      <c r="D1" s="188"/>
      <c r="E1" s="189"/>
      <c r="F1" s="189"/>
      <c r="G1" s="79"/>
      <c r="H1" s="44"/>
      <c r="I1" s="44"/>
      <c r="K1" s="44"/>
      <c r="L1" s="44"/>
      <c r="N1" s="42"/>
    </row>
    <row r="2" spans="1:16" ht="30.75" customHeight="1">
      <c r="A2" s="158" t="s">
        <v>163</v>
      </c>
      <c r="B2" s="158"/>
      <c r="C2" s="158"/>
      <c r="D2" s="41">
        <v>62</v>
      </c>
      <c r="E2" s="190" t="s">
        <v>164</v>
      </c>
      <c r="F2" s="191" t="s">
        <v>165</v>
      </c>
      <c r="G2" s="79"/>
      <c r="H2" s="44"/>
      <c r="I2" s="44"/>
      <c r="K2" s="44"/>
      <c r="L2" s="44"/>
      <c r="N2" s="42"/>
    </row>
    <row r="3" spans="1:16" ht="28.5" customHeight="1">
      <c r="A3" s="158" t="s">
        <v>166</v>
      </c>
      <c r="B3" s="158"/>
      <c r="C3" s="158"/>
      <c r="D3" s="41">
        <v>20</v>
      </c>
      <c r="E3" s="190"/>
      <c r="F3" s="191"/>
      <c r="G3" s="79"/>
      <c r="H3" s="44"/>
      <c r="I3" s="44"/>
      <c r="K3" s="44"/>
      <c r="L3" s="44"/>
      <c r="N3" s="42"/>
    </row>
    <row r="4" spans="1:16" ht="16.5" customHeight="1">
      <c r="A4" s="158" t="s">
        <v>167</v>
      </c>
      <c r="B4" s="158" t="s">
        <v>168</v>
      </c>
      <c r="C4" s="158" t="s">
        <v>169</v>
      </c>
      <c r="D4" s="187" t="s">
        <v>170</v>
      </c>
      <c r="E4" s="187"/>
      <c r="F4" s="187"/>
      <c r="G4" s="187"/>
      <c r="H4" s="187"/>
      <c r="I4" s="187"/>
      <c r="J4" s="187" t="s">
        <v>171</v>
      </c>
      <c r="K4" s="187"/>
      <c r="L4" s="187" t="s">
        <v>172</v>
      </c>
      <c r="M4" s="187" t="s">
        <v>173</v>
      </c>
      <c r="N4" s="158" t="s">
        <v>174</v>
      </c>
      <c r="O4" s="180" t="s">
        <v>28</v>
      </c>
      <c r="P4" s="158" t="s">
        <v>29</v>
      </c>
    </row>
    <row r="5" spans="1:16" ht="30.75" customHeight="1">
      <c r="A5" s="158"/>
      <c r="B5" s="158"/>
      <c r="C5" s="158"/>
      <c r="D5" s="78" t="s">
        <v>175</v>
      </c>
      <c r="E5" s="78" t="s">
        <v>176</v>
      </c>
      <c r="F5" s="78" t="s">
        <v>177</v>
      </c>
      <c r="G5" s="78" t="s">
        <v>178</v>
      </c>
      <c r="H5" s="78" t="s">
        <v>179</v>
      </c>
      <c r="I5" s="78" t="s">
        <v>180</v>
      </c>
      <c r="J5" s="78" t="s">
        <v>181</v>
      </c>
      <c r="K5" s="78" t="s">
        <v>182</v>
      </c>
      <c r="L5" s="187"/>
      <c r="M5" s="187"/>
      <c r="N5" s="158"/>
      <c r="O5" s="180"/>
      <c r="P5" s="158"/>
    </row>
    <row r="6" spans="1:16" ht="81">
      <c r="A6" s="51">
        <v>1</v>
      </c>
      <c r="B6" s="52" t="s">
        <v>58</v>
      </c>
      <c r="C6" s="54">
        <v>1</v>
      </c>
      <c r="D6" s="56" t="s">
        <v>144</v>
      </c>
      <c r="E6" s="56" t="s">
        <v>183</v>
      </c>
      <c r="F6" s="56" t="s">
        <v>184</v>
      </c>
      <c r="G6" s="56" t="s">
        <v>185</v>
      </c>
      <c r="H6" s="56" t="s">
        <v>186</v>
      </c>
      <c r="I6" s="56"/>
      <c r="J6" s="57">
        <v>4</v>
      </c>
      <c r="K6" s="56" t="s">
        <v>187</v>
      </c>
      <c r="L6" s="55" t="s">
        <v>188</v>
      </c>
      <c r="M6" s="80">
        <v>5</v>
      </c>
      <c r="N6" s="53"/>
      <c r="O6" s="53"/>
      <c r="P6" s="53"/>
    </row>
    <row r="7" spans="1:16" ht="54">
      <c r="A7" s="51">
        <v>1</v>
      </c>
      <c r="B7" s="52" t="s">
        <v>58</v>
      </c>
      <c r="C7" s="54">
        <v>2</v>
      </c>
      <c r="D7" s="56" t="s">
        <v>558</v>
      </c>
      <c r="E7" s="56" t="s">
        <v>189</v>
      </c>
      <c r="F7" s="56" t="s">
        <v>190</v>
      </c>
      <c r="G7" s="56" t="s">
        <v>191</v>
      </c>
      <c r="H7" s="56" t="s">
        <v>192</v>
      </c>
      <c r="I7" s="56"/>
      <c r="J7" s="57">
        <v>3</v>
      </c>
      <c r="K7" s="56" t="s">
        <v>193</v>
      </c>
      <c r="L7" s="55" t="s">
        <v>188</v>
      </c>
      <c r="M7" s="80">
        <v>5</v>
      </c>
      <c r="N7" s="53"/>
      <c r="O7" s="53"/>
      <c r="P7" s="53"/>
    </row>
    <row r="8" spans="1:16" ht="54">
      <c r="A8" s="51">
        <v>1</v>
      </c>
      <c r="B8" s="52" t="s">
        <v>58</v>
      </c>
      <c r="C8" s="54">
        <v>3</v>
      </c>
      <c r="D8" s="56" t="s">
        <v>194</v>
      </c>
      <c r="E8" s="56" t="s">
        <v>195</v>
      </c>
      <c r="F8" s="56" t="s">
        <v>196</v>
      </c>
      <c r="G8" s="58" t="s">
        <v>607</v>
      </c>
      <c r="H8" s="56" t="s">
        <v>197</v>
      </c>
      <c r="I8" s="56"/>
      <c r="J8" s="57">
        <v>3</v>
      </c>
      <c r="K8" s="56" t="s">
        <v>198</v>
      </c>
      <c r="L8" s="55" t="s">
        <v>188</v>
      </c>
      <c r="M8" s="80">
        <v>5</v>
      </c>
      <c r="N8" s="53"/>
      <c r="O8" s="53"/>
      <c r="P8" s="53"/>
    </row>
    <row r="9" spans="1:16" ht="40.5">
      <c r="A9" s="51">
        <v>1</v>
      </c>
      <c r="B9" s="52" t="s">
        <v>58</v>
      </c>
      <c r="C9" s="54">
        <v>4</v>
      </c>
      <c r="D9" s="56" t="s">
        <v>199</v>
      </c>
      <c r="E9" s="58" t="s">
        <v>145</v>
      </c>
      <c r="F9" s="56" t="s">
        <v>200</v>
      </c>
      <c r="G9" s="56" t="s">
        <v>201</v>
      </c>
      <c r="H9" s="56" t="s">
        <v>202</v>
      </c>
      <c r="I9" s="56"/>
      <c r="J9" s="57">
        <v>2</v>
      </c>
      <c r="K9" s="56" t="s">
        <v>203</v>
      </c>
      <c r="L9" s="55" t="s">
        <v>188</v>
      </c>
      <c r="M9" s="80">
        <v>5</v>
      </c>
      <c r="N9" s="53"/>
      <c r="O9" s="53"/>
      <c r="P9" s="53"/>
    </row>
    <row r="10" spans="1:16" ht="94.5">
      <c r="A10" s="51">
        <v>1</v>
      </c>
      <c r="B10" s="52" t="s">
        <v>58</v>
      </c>
      <c r="C10" s="54">
        <v>5</v>
      </c>
      <c r="D10" s="56" t="s">
        <v>204</v>
      </c>
      <c r="E10" s="56" t="s">
        <v>205</v>
      </c>
      <c r="F10" s="56" t="s">
        <v>206</v>
      </c>
      <c r="G10" s="56" t="s">
        <v>207</v>
      </c>
      <c r="H10" s="56" t="s">
        <v>208</v>
      </c>
      <c r="I10" s="56"/>
      <c r="J10" s="57">
        <v>4</v>
      </c>
      <c r="K10" s="56" t="s">
        <v>209</v>
      </c>
      <c r="L10" s="55" t="s">
        <v>188</v>
      </c>
      <c r="M10" s="80">
        <v>5</v>
      </c>
      <c r="N10" s="53"/>
      <c r="O10" s="53"/>
      <c r="P10" s="53"/>
    </row>
    <row r="11" spans="1:16" ht="81">
      <c r="A11" s="51">
        <v>1</v>
      </c>
      <c r="B11" s="52" t="s">
        <v>58</v>
      </c>
      <c r="C11" s="54">
        <v>6</v>
      </c>
      <c r="D11" s="56" t="s">
        <v>559</v>
      </c>
      <c r="E11" s="56" t="s">
        <v>210</v>
      </c>
      <c r="F11" s="56" t="s">
        <v>211</v>
      </c>
      <c r="G11" s="56" t="s">
        <v>212</v>
      </c>
      <c r="H11" s="56" t="s">
        <v>213</v>
      </c>
      <c r="I11" s="56"/>
      <c r="J11" s="57">
        <v>1</v>
      </c>
      <c r="K11" s="56" t="s">
        <v>214</v>
      </c>
      <c r="L11" s="55" t="s">
        <v>188</v>
      </c>
      <c r="M11" s="80">
        <v>5</v>
      </c>
      <c r="N11" s="53"/>
      <c r="O11" s="53"/>
      <c r="P11" s="53"/>
    </row>
    <row r="12" spans="1:16" ht="202.5">
      <c r="A12" s="51">
        <v>1</v>
      </c>
      <c r="B12" s="52" t="s">
        <v>58</v>
      </c>
      <c r="C12" s="54">
        <v>7</v>
      </c>
      <c r="D12" s="56" t="s">
        <v>560</v>
      </c>
      <c r="E12" s="56" t="s">
        <v>215</v>
      </c>
      <c r="F12" s="56" t="s">
        <v>216</v>
      </c>
      <c r="G12" s="56" t="s">
        <v>217</v>
      </c>
      <c r="H12" s="56" t="s">
        <v>218</v>
      </c>
      <c r="I12" s="56"/>
      <c r="J12" s="57">
        <v>4</v>
      </c>
      <c r="K12" s="56" t="s">
        <v>219</v>
      </c>
      <c r="L12" s="55" t="s">
        <v>188</v>
      </c>
      <c r="M12" s="80">
        <v>5</v>
      </c>
      <c r="N12" s="53"/>
      <c r="O12" s="53"/>
      <c r="P12" s="53"/>
    </row>
    <row r="13" spans="1:16" ht="148.5">
      <c r="A13" s="51">
        <v>1</v>
      </c>
      <c r="B13" s="52" t="s">
        <v>58</v>
      </c>
      <c r="C13" s="54">
        <v>8</v>
      </c>
      <c r="D13" s="56" t="s">
        <v>561</v>
      </c>
      <c r="E13" s="76" t="s">
        <v>146</v>
      </c>
      <c r="F13" s="56" t="s">
        <v>220</v>
      </c>
      <c r="G13" s="56" t="s">
        <v>221</v>
      </c>
      <c r="H13" s="56" t="s">
        <v>222</v>
      </c>
      <c r="I13" s="56"/>
      <c r="J13" s="57">
        <v>4</v>
      </c>
      <c r="K13" s="56" t="s">
        <v>223</v>
      </c>
      <c r="L13" s="55" t="s">
        <v>188</v>
      </c>
      <c r="M13" s="80">
        <v>5</v>
      </c>
      <c r="N13" s="53"/>
      <c r="O13" s="53"/>
      <c r="P13" s="53"/>
    </row>
    <row r="14" spans="1:16" ht="81">
      <c r="A14" s="51">
        <v>1</v>
      </c>
      <c r="B14" s="52" t="s">
        <v>58</v>
      </c>
      <c r="C14" s="54">
        <v>9</v>
      </c>
      <c r="D14" s="56" t="s">
        <v>562</v>
      </c>
      <c r="E14" s="76" t="s">
        <v>224</v>
      </c>
      <c r="F14" s="56" t="s">
        <v>225</v>
      </c>
      <c r="G14" s="56" t="s">
        <v>226</v>
      </c>
      <c r="H14" s="56" t="s">
        <v>227</v>
      </c>
      <c r="I14" s="56"/>
      <c r="J14" s="57">
        <v>3</v>
      </c>
      <c r="K14" s="56" t="s">
        <v>228</v>
      </c>
      <c r="L14" s="55" t="s">
        <v>188</v>
      </c>
      <c r="M14" s="80">
        <v>5</v>
      </c>
      <c r="N14" s="53"/>
      <c r="O14" s="53"/>
      <c r="P14" s="53"/>
    </row>
    <row r="15" spans="1:16" ht="54">
      <c r="A15" s="51">
        <v>2</v>
      </c>
      <c r="B15" s="52" t="s">
        <v>58</v>
      </c>
      <c r="C15" s="54">
        <v>10</v>
      </c>
      <c r="D15" s="56" t="s">
        <v>563</v>
      </c>
      <c r="E15" s="56" t="s">
        <v>229</v>
      </c>
      <c r="F15" s="56" t="s">
        <v>230</v>
      </c>
      <c r="G15" s="56" t="s">
        <v>231</v>
      </c>
      <c r="H15" s="56" t="s">
        <v>232</v>
      </c>
      <c r="I15" s="56"/>
      <c r="J15" s="57">
        <v>4</v>
      </c>
      <c r="K15" s="56" t="s">
        <v>233</v>
      </c>
      <c r="L15" s="55" t="s">
        <v>188</v>
      </c>
      <c r="M15" s="80">
        <v>5</v>
      </c>
      <c r="N15" s="53"/>
      <c r="O15" s="53"/>
      <c r="P15" s="53"/>
    </row>
    <row r="16" spans="1:16" ht="81">
      <c r="A16" s="51">
        <v>2</v>
      </c>
      <c r="B16" s="52" t="s">
        <v>58</v>
      </c>
      <c r="C16" s="54">
        <v>11</v>
      </c>
      <c r="D16" s="56" t="s">
        <v>564</v>
      </c>
      <c r="E16" s="56" t="s">
        <v>234</v>
      </c>
      <c r="F16" s="56" t="s">
        <v>235</v>
      </c>
      <c r="G16" s="56" t="s">
        <v>236</v>
      </c>
      <c r="H16" s="56" t="s">
        <v>237</v>
      </c>
      <c r="I16" s="56"/>
      <c r="J16" s="57">
        <v>4</v>
      </c>
      <c r="K16" s="56" t="s">
        <v>238</v>
      </c>
      <c r="L16" s="55" t="s">
        <v>188</v>
      </c>
      <c r="M16" s="80">
        <v>5</v>
      </c>
      <c r="N16" s="53"/>
      <c r="O16" s="53"/>
      <c r="P16" s="53"/>
    </row>
    <row r="17" spans="1:16" ht="81">
      <c r="A17" s="51">
        <v>2</v>
      </c>
      <c r="B17" s="52" t="s">
        <v>58</v>
      </c>
      <c r="C17" s="54">
        <v>12</v>
      </c>
      <c r="D17" s="56" t="s">
        <v>565</v>
      </c>
      <c r="E17" s="56" t="s">
        <v>239</v>
      </c>
      <c r="F17" s="56" t="s">
        <v>240</v>
      </c>
      <c r="G17" s="56" t="s">
        <v>241</v>
      </c>
      <c r="H17" s="56" t="s">
        <v>242</v>
      </c>
      <c r="I17" s="56"/>
      <c r="J17" s="57">
        <v>2</v>
      </c>
      <c r="K17" s="56" t="s">
        <v>243</v>
      </c>
      <c r="L17" s="55" t="s">
        <v>188</v>
      </c>
      <c r="M17" s="80">
        <v>5</v>
      </c>
      <c r="N17" s="53"/>
      <c r="O17" s="53"/>
      <c r="P17" s="53"/>
    </row>
    <row r="18" spans="1:16" ht="189">
      <c r="A18" s="51">
        <v>2</v>
      </c>
      <c r="B18" s="52" t="s">
        <v>58</v>
      </c>
      <c r="C18" s="54">
        <v>13</v>
      </c>
      <c r="D18" s="56" t="s">
        <v>566</v>
      </c>
      <c r="E18" s="56" t="s">
        <v>244</v>
      </c>
      <c r="F18" s="56" t="s">
        <v>245</v>
      </c>
      <c r="G18" s="56" t="s">
        <v>246</v>
      </c>
      <c r="H18" s="56" t="s">
        <v>247</v>
      </c>
      <c r="I18" s="56"/>
      <c r="J18" s="57">
        <v>2</v>
      </c>
      <c r="K18" s="56" t="s">
        <v>248</v>
      </c>
      <c r="L18" s="55" t="s">
        <v>188</v>
      </c>
      <c r="M18" s="80">
        <v>5</v>
      </c>
      <c r="N18" s="53"/>
      <c r="O18" s="53"/>
      <c r="P18" s="53"/>
    </row>
    <row r="19" spans="1:16" ht="108">
      <c r="A19" s="51">
        <v>2</v>
      </c>
      <c r="B19" s="52" t="s">
        <v>58</v>
      </c>
      <c r="C19" s="54">
        <v>14</v>
      </c>
      <c r="D19" s="56" t="s">
        <v>567</v>
      </c>
      <c r="E19" s="56" t="s">
        <v>249</v>
      </c>
      <c r="F19" s="56" t="s">
        <v>250</v>
      </c>
      <c r="G19" s="56" t="s">
        <v>251</v>
      </c>
      <c r="H19" s="56" t="s">
        <v>252</v>
      </c>
      <c r="I19" s="56"/>
      <c r="J19" s="57">
        <v>4</v>
      </c>
      <c r="K19" s="56" t="s">
        <v>253</v>
      </c>
      <c r="L19" s="55" t="s">
        <v>188</v>
      </c>
      <c r="M19" s="80">
        <v>5</v>
      </c>
      <c r="N19" s="53"/>
      <c r="O19" s="53"/>
      <c r="P19" s="53"/>
    </row>
    <row r="20" spans="1:16" ht="40.5">
      <c r="A20" s="51">
        <v>2</v>
      </c>
      <c r="B20" s="52" t="s">
        <v>58</v>
      </c>
      <c r="C20" s="54">
        <v>15</v>
      </c>
      <c r="D20" s="56" t="s">
        <v>568</v>
      </c>
      <c r="E20" s="56" t="s">
        <v>254</v>
      </c>
      <c r="F20" s="56" t="s">
        <v>255</v>
      </c>
      <c r="G20" s="56" t="s">
        <v>256</v>
      </c>
      <c r="H20" s="56" t="s">
        <v>257</v>
      </c>
      <c r="I20" s="56"/>
      <c r="J20" s="57">
        <v>4</v>
      </c>
      <c r="K20" s="56" t="s">
        <v>258</v>
      </c>
      <c r="L20" s="55" t="s">
        <v>188</v>
      </c>
      <c r="M20" s="80">
        <v>5</v>
      </c>
      <c r="N20" s="53"/>
      <c r="O20" s="53"/>
      <c r="P20" s="53"/>
    </row>
    <row r="21" spans="1:16" ht="27">
      <c r="A21" s="51">
        <v>2</v>
      </c>
      <c r="B21" s="52" t="s">
        <v>58</v>
      </c>
      <c r="C21" s="54">
        <v>16</v>
      </c>
      <c r="D21" s="56" t="s">
        <v>259</v>
      </c>
      <c r="E21" s="56" t="s">
        <v>260</v>
      </c>
      <c r="F21" s="81" t="s">
        <v>59</v>
      </c>
      <c r="G21" s="56" t="s">
        <v>261</v>
      </c>
      <c r="H21" s="56" t="s">
        <v>262</v>
      </c>
      <c r="I21" s="56"/>
      <c r="J21" s="57">
        <v>1</v>
      </c>
      <c r="K21" s="56" t="s">
        <v>263</v>
      </c>
      <c r="L21" s="55" t="s">
        <v>188</v>
      </c>
      <c r="M21" s="80">
        <v>5</v>
      </c>
      <c r="N21" s="53"/>
      <c r="O21" s="53"/>
      <c r="P21" s="53"/>
    </row>
    <row r="22" spans="1:16" ht="121.5">
      <c r="A22" s="51">
        <v>2</v>
      </c>
      <c r="B22" s="52" t="s">
        <v>58</v>
      </c>
      <c r="C22" s="54">
        <v>17</v>
      </c>
      <c r="D22" s="56" t="s">
        <v>569</v>
      </c>
      <c r="E22" s="56" t="s">
        <v>264</v>
      </c>
      <c r="F22" s="56" t="s">
        <v>265</v>
      </c>
      <c r="G22" s="56" t="s">
        <v>266</v>
      </c>
      <c r="H22" s="56" t="s">
        <v>267</v>
      </c>
      <c r="I22" s="56"/>
      <c r="J22" s="57">
        <v>3</v>
      </c>
      <c r="K22" s="56" t="s">
        <v>268</v>
      </c>
      <c r="L22" s="55" t="s">
        <v>188</v>
      </c>
      <c r="M22" s="80">
        <v>5</v>
      </c>
      <c r="N22" s="53"/>
      <c r="O22" s="53"/>
      <c r="P22" s="53"/>
    </row>
    <row r="23" spans="1:16" ht="27">
      <c r="A23" s="51">
        <v>3</v>
      </c>
      <c r="B23" s="52" t="s">
        <v>58</v>
      </c>
      <c r="C23" s="54">
        <v>18</v>
      </c>
      <c r="D23" s="56" t="s">
        <v>570</v>
      </c>
      <c r="E23" s="56" t="s">
        <v>269</v>
      </c>
      <c r="F23" s="56" t="s">
        <v>270</v>
      </c>
      <c r="G23" s="56" t="s">
        <v>271</v>
      </c>
      <c r="H23" s="56" t="s">
        <v>272</v>
      </c>
      <c r="I23" s="56"/>
      <c r="J23" s="57">
        <v>3</v>
      </c>
      <c r="K23" s="56" t="s">
        <v>273</v>
      </c>
      <c r="L23" s="55" t="s">
        <v>188</v>
      </c>
      <c r="M23" s="80">
        <v>5</v>
      </c>
      <c r="N23" s="53"/>
      <c r="O23" s="53"/>
      <c r="P23" s="53"/>
    </row>
    <row r="24" spans="1:16" ht="40.5">
      <c r="A24" s="51">
        <v>3</v>
      </c>
      <c r="B24" s="52" t="s">
        <v>58</v>
      </c>
      <c r="C24" s="54">
        <v>19</v>
      </c>
      <c r="D24" s="56" t="s">
        <v>571</v>
      </c>
      <c r="E24" s="56" t="s">
        <v>269</v>
      </c>
      <c r="F24" s="56" t="s">
        <v>274</v>
      </c>
      <c r="G24" s="56" t="s">
        <v>275</v>
      </c>
      <c r="H24" s="56" t="s">
        <v>276</v>
      </c>
      <c r="I24" s="56"/>
      <c r="J24" s="57">
        <v>2</v>
      </c>
      <c r="K24" s="56" t="s">
        <v>277</v>
      </c>
      <c r="L24" s="55" t="s">
        <v>188</v>
      </c>
      <c r="M24" s="80">
        <v>5</v>
      </c>
      <c r="N24" s="53"/>
      <c r="O24" s="53"/>
      <c r="P24" s="53"/>
    </row>
    <row r="25" spans="1:16" ht="54">
      <c r="A25" s="51">
        <v>3</v>
      </c>
      <c r="B25" s="52" t="s">
        <v>58</v>
      </c>
      <c r="C25" s="54">
        <v>20</v>
      </c>
      <c r="D25" s="56" t="s">
        <v>572</v>
      </c>
      <c r="E25" s="56" t="s">
        <v>278</v>
      </c>
      <c r="F25" s="56" t="s">
        <v>269</v>
      </c>
      <c r="G25" s="81" t="s">
        <v>279</v>
      </c>
      <c r="H25" s="56" t="s">
        <v>280</v>
      </c>
      <c r="I25" s="56"/>
      <c r="J25" s="57">
        <v>1</v>
      </c>
      <c r="K25" s="56" t="s">
        <v>281</v>
      </c>
      <c r="L25" s="55" t="s">
        <v>188</v>
      </c>
      <c r="M25" s="80">
        <v>5</v>
      </c>
      <c r="N25" s="53"/>
      <c r="O25" s="53"/>
      <c r="P25" s="53"/>
    </row>
    <row r="26" spans="1:16" ht="81">
      <c r="A26" s="51">
        <v>3</v>
      </c>
      <c r="B26" s="52" t="s">
        <v>58</v>
      </c>
      <c r="C26" s="54">
        <v>21</v>
      </c>
      <c r="D26" s="56" t="s">
        <v>149</v>
      </c>
      <c r="E26" s="56" t="s">
        <v>282</v>
      </c>
      <c r="F26" s="56" t="s">
        <v>283</v>
      </c>
      <c r="G26" s="56" t="s">
        <v>284</v>
      </c>
      <c r="H26" s="56" t="s">
        <v>285</v>
      </c>
      <c r="I26" s="56"/>
      <c r="J26" s="57">
        <v>2</v>
      </c>
      <c r="K26" s="56" t="s">
        <v>286</v>
      </c>
      <c r="L26" s="55" t="s">
        <v>188</v>
      </c>
      <c r="M26" s="80">
        <v>5</v>
      </c>
      <c r="N26" s="53"/>
      <c r="O26" s="53"/>
      <c r="P26" s="53"/>
    </row>
    <row r="27" spans="1:16" ht="67.5">
      <c r="A27" s="51">
        <v>3</v>
      </c>
      <c r="B27" s="52" t="s">
        <v>58</v>
      </c>
      <c r="C27" s="54">
        <v>22</v>
      </c>
      <c r="D27" s="56" t="s">
        <v>150</v>
      </c>
      <c r="E27" s="56" t="s">
        <v>287</v>
      </c>
      <c r="F27" s="56" t="s">
        <v>288</v>
      </c>
      <c r="G27" s="56" t="s">
        <v>289</v>
      </c>
      <c r="H27" s="56" t="s">
        <v>151</v>
      </c>
      <c r="I27" s="56"/>
      <c r="J27" s="57">
        <v>3</v>
      </c>
      <c r="K27" s="56" t="s">
        <v>290</v>
      </c>
      <c r="L27" s="55" t="s">
        <v>188</v>
      </c>
      <c r="M27" s="80">
        <v>5</v>
      </c>
      <c r="N27" s="53"/>
      <c r="O27" s="53"/>
      <c r="P27" s="53"/>
    </row>
    <row r="28" spans="1:16" ht="135">
      <c r="A28" s="51">
        <v>3</v>
      </c>
      <c r="B28" s="52" t="s">
        <v>58</v>
      </c>
      <c r="C28" s="54">
        <v>23</v>
      </c>
      <c r="D28" s="56" t="s">
        <v>573</v>
      </c>
      <c r="E28" s="56" t="s">
        <v>291</v>
      </c>
      <c r="F28" s="56" t="s">
        <v>292</v>
      </c>
      <c r="G28" s="56" t="s">
        <v>293</v>
      </c>
      <c r="H28" s="56" t="s">
        <v>294</v>
      </c>
      <c r="I28" s="56"/>
      <c r="J28" s="57">
        <v>2</v>
      </c>
      <c r="K28" s="56" t="s">
        <v>295</v>
      </c>
      <c r="L28" s="55" t="s">
        <v>188</v>
      </c>
      <c r="M28" s="80">
        <v>5</v>
      </c>
      <c r="N28" s="53"/>
      <c r="O28" s="53"/>
      <c r="P28" s="53"/>
    </row>
    <row r="29" spans="1:16" ht="94.5">
      <c r="A29" s="51">
        <v>3</v>
      </c>
      <c r="B29" s="52" t="s">
        <v>58</v>
      </c>
      <c r="C29" s="54">
        <v>24</v>
      </c>
      <c r="D29" s="56" t="s">
        <v>574</v>
      </c>
      <c r="E29" s="56" t="s">
        <v>296</v>
      </c>
      <c r="F29" s="56" t="s">
        <v>297</v>
      </c>
      <c r="G29" s="56" t="s">
        <v>298</v>
      </c>
      <c r="H29" s="56" t="s">
        <v>299</v>
      </c>
      <c r="I29" s="56"/>
      <c r="J29" s="57">
        <v>4</v>
      </c>
      <c r="K29" s="56" t="s">
        <v>300</v>
      </c>
      <c r="L29" s="55" t="s">
        <v>188</v>
      </c>
      <c r="M29" s="80">
        <v>5</v>
      </c>
      <c r="N29" s="53"/>
      <c r="O29" s="53"/>
      <c r="P29" s="53"/>
    </row>
    <row r="30" spans="1:16" ht="27">
      <c r="A30" s="51">
        <v>3</v>
      </c>
      <c r="B30" s="52" t="s">
        <v>58</v>
      </c>
      <c r="C30" s="54">
        <v>25</v>
      </c>
      <c r="D30" s="56" t="s">
        <v>575</v>
      </c>
      <c r="E30" s="56" t="s">
        <v>301</v>
      </c>
      <c r="F30" s="56" t="s">
        <v>302</v>
      </c>
      <c r="G30" s="56" t="s">
        <v>303</v>
      </c>
      <c r="H30" s="56" t="s">
        <v>304</v>
      </c>
      <c r="I30" s="56"/>
      <c r="J30" s="57">
        <v>4</v>
      </c>
      <c r="K30" s="56" t="s">
        <v>305</v>
      </c>
      <c r="L30" s="55" t="s">
        <v>188</v>
      </c>
      <c r="M30" s="80">
        <v>5</v>
      </c>
      <c r="N30" s="53"/>
      <c r="O30" s="53"/>
      <c r="P30" s="53"/>
    </row>
    <row r="31" spans="1:16" ht="27">
      <c r="A31" s="51">
        <v>3</v>
      </c>
      <c r="B31" s="52" t="s">
        <v>58</v>
      </c>
      <c r="C31" s="54">
        <v>26</v>
      </c>
      <c r="D31" s="56" t="s">
        <v>576</v>
      </c>
      <c r="E31" s="56" t="s">
        <v>306</v>
      </c>
      <c r="F31" s="56" t="s">
        <v>307</v>
      </c>
      <c r="G31" s="56" t="s">
        <v>308</v>
      </c>
      <c r="H31" s="56" t="s">
        <v>309</v>
      </c>
      <c r="I31" s="56"/>
      <c r="J31" s="57">
        <v>1</v>
      </c>
      <c r="K31" s="56" t="s">
        <v>310</v>
      </c>
      <c r="L31" s="55" t="s">
        <v>188</v>
      </c>
      <c r="M31" s="80">
        <v>5</v>
      </c>
      <c r="N31" s="53"/>
      <c r="O31" s="53"/>
      <c r="P31" s="53"/>
    </row>
    <row r="32" spans="1:16" ht="108">
      <c r="A32" s="51">
        <v>4</v>
      </c>
      <c r="B32" s="52" t="s">
        <v>58</v>
      </c>
      <c r="C32" s="54">
        <v>27</v>
      </c>
      <c r="D32" s="56" t="s">
        <v>577</v>
      </c>
      <c r="E32" s="56" t="s">
        <v>311</v>
      </c>
      <c r="F32" s="56" t="s">
        <v>536</v>
      </c>
      <c r="G32" s="56" t="s">
        <v>312</v>
      </c>
      <c r="H32" s="56" t="s">
        <v>313</v>
      </c>
      <c r="I32" s="56"/>
      <c r="J32" s="57">
        <v>1</v>
      </c>
      <c r="K32" s="56" t="s">
        <v>314</v>
      </c>
      <c r="L32" s="55" t="s">
        <v>188</v>
      </c>
      <c r="M32" s="80">
        <v>5</v>
      </c>
      <c r="N32" s="53"/>
      <c r="O32" s="53"/>
      <c r="P32" s="53"/>
    </row>
    <row r="33" spans="1:16" ht="67.5">
      <c r="A33" s="51">
        <v>4</v>
      </c>
      <c r="B33" s="52" t="s">
        <v>58</v>
      </c>
      <c r="C33" s="54">
        <v>28</v>
      </c>
      <c r="D33" s="56" t="s">
        <v>160</v>
      </c>
      <c r="E33" s="56" t="s">
        <v>315</v>
      </c>
      <c r="F33" s="56" t="s">
        <v>316</v>
      </c>
      <c r="G33" s="56" t="s">
        <v>317</v>
      </c>
      <c r="H33" s="56" t="s">
        <v>318</v>
      </c>
      <c r="I33" s="56"/>
      <c r="J33" s="57">
        <v>3</v>
      </c>
      <c r="K33" s="56" t="s">
        <v>319</v>
      </c>
      <c r="L33" s="55" t="s">
        <v>188</v>
      </c>
      <c r="M33" s="80">
        <v>5</v>
      </c>
      <c r="N33" s="53"/>
      <c r="O33" s="53"/>
      <c r="P33" s="53"/>
    </row>
    <row r="34" spans="1:16" ht="94.5">
      <c r="A34" s="51">
        <v>4</v>
      </c>
      <c r="B34" s="52" t="s">
        <v>58</v>
      </c>
      <c r="C34" s="54">
        <v>29</v>
      </c>
      <c r="D34" s="56" t="s">
        <v>578</v>
      </c>
      <c r="E34" s="56" t="s">
        <v>320</v>
      </c>
      <c r="F34" s="56" t="s">
        <v>321</v>
      </c>
      <c r="G34" s="56" t="s">
        <v>322</v>
      </c>
      <c r="H34" s="56" t="s">
        <v>323</v>
      </c>
      <c r="I34" s="56"/>
      <c r="J34" s="57">
        <v>4</v>
      </c>
      <c r="K34" s="56" t="s">
        <v>324</v>
      </c>
      <c r="L34" s="55" t="s">
        <v>188</v>
      </c>
      <c r="M34" s="80">
        <v>5</v>
      </c>
      <c r="N34" s="53"/>
      <c r="O34" s="53"/>
      <c r="P34" s="53"/>
    </row>
    <row r="35" spans="1:16" ht="27">
      <c r="A35" s="51">
        <v>4</v>
      </c>
      <c r="B35" s="85" t="s">
        <v>58</v>
      </c>
      <c r="C35" s="86">
        <v>30</v>
      </c>
      <c r="D35" s="87" t="s">
        <v>579</v>
      </c>
      <c r="E35" s="56" t="s">
        <v>325</v>
      </c>
      <c r="F35" s="56" t="s">
        <v>326</v>
      </c>
      <c r="G35" s="56" t="s">
        <v>327</v>
      </c>
      <c r="H35" s="56" t="s">
        <v>328</v>
      </c>
      <c r="I35" s="56"/>
      <c r="J35" s="57">
        <v>1</v>
      </c>
      <c r="K35" s="82" t="s">
        <v>329</v>
      </c>
      <c r="L35" s="55" t="s">
        <v>188</v>
      </c>
      <c r="M35" s="80">
        <v>5</v>
      </c>
      <c r="N35" s="53"/>
      <c r="O35" s="53"/>
      <c r="P35" s="53"/>
    </row>
    <row r="36" spans="1:16" ht="67.5">
      <c r="A36" s="51">
        <v>4</v>
      </c>
      <c r="B36" s="85" t="s">
        <v>58</v>
      </c>
      <c r="C36" s="86">
        <v>31</v>
      </c>
      <c r="D36" s="87" t="s">
        <v>330</v>
      </c>
      <c r="E36" s="56" t="s">
        <v>331</v>
      </c>
      <c r="F36" s="56" t="s">
        <v>332</v>
      </c>
      <c r="G36" s="56" t="s">
        <v>333</v>
      </c>
      <c r="H36" s="56" t="s">
        <v>334</v>
      </c>
      <c r="I36" s="56"/>
      <c r="J36" s="57">
        <v>2</v>
      </c>
      <c r="K36" s="56" t="s">
        <v>335</v>
      </c>
      <c r="L36" s="55" t="s">
        <v>336</v>
      </c>
      <c r="M36" s="80">
        <v>5</v>
      </c>
      <c r="N36" s="53"/>
      <c r="O36" s="53"/>
      <c r="P36" s="53"/>
    </row>
    <row r="37" spans="1:16" ht="94.5">
      <c r="A37" s="51">
        <v>5</v>
      </c>
      <c r="B37" s="52" t="s">
        <v>58</v>
      </c>
      <c r="C37" s="54">
        <v>32</v>
      </c>
      <c r="D37" s="56" t="s">
        <v>580</v>
      </c>
      <c r="E37" s="56" t="s">
        <v>337</v>
      </c>
      <c r="F37" s="56" t="s">
        <v>338</v>
      </c>
      <c r="G37" s="56" t="s">
        <v>339</v>
      </c>
      <c r="H37" s="56" t="s">
        <v>340</v>
      </c>
      <c r="I37" s="56"/>
      <c r="J37" s="57">
        <v>2</v>
      </c>
      <c r="K37" s="56" t="s">
        <v>341</v>
      </c>
      <c r="L37" s="55" t="s">
        <v>188</v>
      </c>
      <c r="M37" s="80">
        <v>5</v>
      </c>
      <c r="N37" s="53"/>
      <c r="O37" s="53"/>
      <c r="P37" s="53"/>
    </row>
    <row r="38" spans="1:16" ht="94.5">
      <c r="A38" s="51">
        <v>5</v>
      </c>
      <c r="B38" s="52" t="s">
        <v>58</v>
      </c>
      <c r="C38" s="54">
        <v>33</v>
      </c>
      <c r="D38" s="56" t="s">
        <v>152</v>
      </c>
      <c r="E38" s="56" t="s">
        <v>342</v>
      </c>
      <c r="F38" s="56" t="s">
        <v>153</v>
      </c>
      <c r="G38" s="56" t="s">
        <v>343</v>
      </c>
      <c r="H38" s="56" t="s">
        <v>344</v>
      </c>
      <c r="I38" s="56"/>
      <c r="J38" s="57">
        <v>2</v>
      </c>
      <c r="K38" s="56" t="s">
        <v>345</v>
      </c>
      <c r="L38" s="55" t="s">
        <v>188</v>
      </c>
      <c r="M38" s="80">
        <v>5</v>
      </c>
      <c r="N38" s="53"/>
      <c r="O38" s="53"/>
      <c r="P38" s="53"/>
    </row>
    <row r="39" spans="1:16" ht="94.5">
      <c r="A39" s="51">
        <v>5</v>
      </c>
      <c r="B39" s="52" t="s">
        <v>58</v>
      </c>
      <c r="C39" s="54">
        <v>34</v>
      </c>
      <c r="D39" s="56" t="s">
        <v>154</v>
      </c>
      <c r="E39" s="56" t="s">
        <v>346</v>
      </c>
      <c r="F39" s="56" t="s">
        <v>347</v>
      </c>
      <c r="G39" s="56" t="s">
        <v>155</v>
      </c>
      <c r="H39" s="56" t="s">
        <v>348</v>
      </c>
      <c r="I39" s="56"/>
      <c r="J39" s="57">
        <v>2</v>
      </c>
      <c r="K39" s="56" t="s">
        <v>349</v>
      </c>
      <c r="L39" s="55" t="s">
        <v>188</v>
      </c>
      <c r="M39" s="80">
        <v>5</v>
      </c>
      <c r="N39" s="53"/>
      <c r="O39" s="53"/>
      <c r="P39" s="53"/>
    </row>
    <row r="40" spans="1:16" ht="27">
      <c r="A40" s="51">
        <v>5</v>
      </c>
      <c r="B40" s="52" t="s">
        <v>58</v>
      </c>
      <c r="C40" s="54">
        <v>35</v>
      </c>
      <c r="D40" s="56" t="s">
        <v>581</v>
      </c>
      <c r="E40" s="56" t="s">
        <v>350</v>
      </c>
      <c r="F40" s="56" t="s">
        <v>351</v>
      </c>
      <c r="G40" s="56" t="s">
        <v>161</v>
      </c>
      <c r="H40" s="56" t="s">
        <v>352</v>
      </c>
      <c r="I40" s="56"/>
      <c r="J40" s="57">
        <v>1</v>
      </c>
      <c r="K40" s="56" t="s">
        <v>353</v>
      </c>
      <c r="L40" s="55" t="s">
        <v>188</v>
      </c>
      <c r="M40" s="80">
        <v>5</v>
      </c>
      <c r="N40" s="53"/>
      <c r="O40" s="53"/>
      <c r="P40" s="53"/>
    </row>
    <row r="41" spans="1:16" ht="40.5">
      <c r="A41" s="51">
        <v>5</v>
      </c>
      <c r="B41" s="52" t="s">
        <v>58</v>
      </c>
      <c r="C41" s="54">
        <v>36</v>
      </c>
      <c r="D41" s="56" t="s">
        <v>582</v>
      </c>
      <c r="E41" s="56" t="s">
        <v>354</v>
      </c>
      <c r="F41" s="56" t="s">
        <v>355</v>
      </c>
      <c r="G41" s="56" t="s">
        <v>356</v>
      </c>
      <c r="H41" s="56" t="s">
        <v>357</v>
      </c>
      <c r="I41" s="56"/>
      <c r="J41" s="57">
        <v>3</v>
      </c>
      <c r="K41" s="56" t="s">
        <v>358</v>
      </c>
      <c r="L41" s="55" t="s">
        <v>336</v>
      </c>
      <c r="M41" s="80">
        <v>5</v>
      </c>
      <c r="N41" s="53"/>
      <c r="O41" s="53"/>
      <c r="P41" s="53"/>
    </row>
    <row r="42" spans="1:16" ht="40.5">
      <c r="A42" s="51">
        <v>5</v>
      </c>
      <c r="B42" s="52" t="s">
        <v>58</v>
      </c>
      <c r="C42" s="54">
        <v>37</v>
      </c>
      <c r="D42" s="56" t="s">
        <v>583</v>
      </c>
      <c r="E42" s="56" t="s">
        <v>359</v>
      </c>
      <c r="F42" s="56" t="s">
        <v>360</v>
      </c>
      <c r="G42" s="56" t="s">
        <v>361</v>
      </c>
      <c r="H42" s="56" t="s">
        <v>362</v>
      </c>
      <c r="I42" s="56"/>
      <c r="J42" s="57">
        <v>2</v>
      </c>
      <c r="K42" s="56" t="s">
        <v>363</v>
      </c>
      <c r="L42" s="55" t="s">
        <v>188</v>
      </c>
      <c r="M42" s="80">
        <v>5</v>
      </c>
      <c r="N42" s="53"/>
      <c r="O42" s="53"/>
      <c r="P42" s="53"/>
    </row>
    <row r="43" spans="1:16" ht="67.5">
      <c r="A43" s="51">
        <v>5</v>
      </c>
      <c r="B43" s="52" t="s">
        <v>58</v>
      </c>
      <c r="C43" s="54">
        <v>38</v>
      </c>
      <c r="D43" s="56" t="s">
        <v>584</v>
      </c>
      <c r="E43" s="56" t="s">
        <v>364</v>
      </c>
      <c r="F43" s="56" t="s">
        <v>365</v>
      </c>
      <c r="G43" s="56" t="s">
        <v>366</v>
      </c>
      <c r="H43" s="56" t="s">
        <v>367</v>
      </c>
      <c r="I43" s="56"/>
      <c r="J43" s="57">
        <v>3</v>
      </c>
      <c r="K43" s="56" t="s">
        <v>368</v>
      </c>
      <c r="L43" s="55" t="s">
        <v>188</v>
      </c>
      <c r="M43" s="80">
        <v>5</v>
      </c>
      <c r="N43" s="53"/>
      <c r="O43" s="53"/>
      <c r="P43" s="53"/>
    </row>
    <row r="44" spans="1:16" ht="27">
      <c r="A44" s="51">
        <v>5</v>
      </c>
      <c r="B44" s="52" t="s">
        <v>58</v>
      </c>
      <c r="C44" s="54">
        <v>39</v>
      </c>
      <c r="D44" s="56" t="s">
        <v>585</v>
      </c>
      <c r="E44" s="56" t="s">
        <v>369</v>
      </c>
      <c r="F44" s="56" t="s">
        <v>370</v>
      </c>
      <c r="G44" s="56" t="s">
        <v>371</v>
      </c>
      <c r="H44" s="56" t="s">
        <v>372</v>
      </c>
      <c r="I44" s="56"/>
      <c r="J44" s="57">
        <v>3</v>
      </c>
      <c r="K44" s="56" t="s">
        <v>373</v>
      </c>
      <c r="L44" s="55" t="s">
        <v>188</v>
      </c>
      <c r="M44" s="80">
        <v>5</v>
      </c>
      <c r="N44" s="53"/>
      <c r="O44" s="53"/>
      <c r="P44" s="53"/>
    </row>
    <row r="45" spans="1:16" ht="40.5">
      <c r="A45" s="51">
        <v>5</v>
      </c>
      <c r="B45" s="52" t="s">
        <v>58</v>
      </c>
      <c r="C45" s="54">
        <v>40</v>
      </c>
      <c r="D45" s="56" t="s">
        <v>586</v>
      </c>
      <c r="E45" s="56" t="s">
        <v>374</v>
      </c>
      <c r="F45" s="56" t="s">
        <v>375</v>
      </c>
      <c r="G45" s="56" t="s">
        <v>376</v>
      </c>
      <c r="H45" s="56" t="s">
        <v>156</v>
      </c>
      <c r="I45" s="56"/>
      <c r="J45" s="57">
        <v>3</v>
      </c>
      <c r="K45" s="56" t="s">
        <v>377</v>
      </c>
      <c r="L45" s="55" t="s">
        <v>188</v>
      </c>
      <c r="M45" s="80">
        <v>5</v>
      </c>
      <c r="N45" s="53"/>
      <c r="O45" s="53"/>
      <c r="P45" s="53"/>
    </row>
    <row r="46" spans="1:16" ht="81">
      <c r="A46" s="51">
        <v>5</v>
      </c>
      <c r="B46" s="52" t="s">
        <v>58</v>
      </c>
      <c r="C46" s="54">
        <v>41</v>
      </c>
      <c r="D46" s="56" t="s">
        <v>587</v>
      </c>
      <c r="E46" s="56" t="s">
        <v>378</v>
      </c>
      <c r="F46" s="56" t="s">
        <v>379</v>
      </c>
      <c r="G46" s="56" t="s">
        <v>380</v>
      </c>
      <c r="H46" s="56" t="s">
        <v>381</v>
      </c>
      <c r="I46" s="56"/>
      <c r="J46" s="57">
        <v>3</v>
      </c>
      <c r="K46" s="56" t="s">
        <v>382</v>
      </c>
      <c r="L46" s="55" t="s">
        <v>188</v>
      </c>
      <c r="M46" s="80">
        <v>5</v>
      </c>
      <c r="N46" s="53"/>
      <c r="O46" s="53"/>
      <c r="P46" s="53"/>
    </row>
    <row r="47" spans="1:16" ht="94.5">
      <c r="A47" s="51">
        <v>6</v>
      </c>
      <c r="B47" s="52" t="s">
        <v>58</v>
      </c>
      <c r="C47" s="54">
        <v>42</v>
      </c>
      <c r="D47" s="56" t="s">
        <v>588</v>
      </c>
      <c r="E47" s="56" t="s">
        <v>383</v>
      </c>
      <c r="F47" s="56" t="s">
        <v>384</v>
      </c>
      <c r="G47" s="56" t="s">
        <v>385</v>
      </c>
      <c r="H47" s="56" t="s">
        <v>386</v>
      </c>
      <c r="I47" s="56"/>
      <c r="J47" s="57">
        <v>1</v>
      </c>
      <c r="K47" s="56" t="s">
        <v>387</v>
      </c>
      <c r="L47" s="55" t="s">
        <v>148</v>
      </c>
      <c r="M47" s="80">
        <v>5</v>
      </c>
      <c r="N47" s="53"/>
      <c r="O47" s="53"/>
      <c r="P47" s="53"/>
    </row>
    <row r="48" spans="1:16" ht="67.5">
      <c r="A48" s="51">
        <v>6</v>
      </c>
      <c r="B48" s="52" t="s">
        <v>58</v>
      </c>
      <c r="C48" s="54">
        <v>43</v>
      </c>
      <c r="D48" s="56" t="s">
        <v>589</v>
      </c>
      <c r="E48" s="56" t="s">
        <v>388</v>
      </c>
      <c r="F48" s="56" t="s">
        <v>389</v>
      </c>
      <c r="G48" s="56" t="s">
        <v>390</v>
      </c>
      <c r="H48" s="56" t="s">
        <v>391</v>
      </c>
      <c r="I48" s="56"/>
      <c r="J48" s="57">
        <v>4</v>
      </c>
      <c r="K48" s="56" t="s">
        <v>392</v>
      </c>
      <c r="L48" s="55" t="s">
        <v>188</v>
      </c>
      <c r="M48" s="80">
        <v>5</v>
      </c>
      <c r="N48" s="53"/>
      <c r="O48" s="53"/>
      <c r="P48" s="53"/>
    </row>
    <row r="49" spans="1:16" ht="54">
      <c r="A49" s="51">
        <v>6</v>
      </c>
      <c r="B49" s="52" t="s">
        <v>58</v>
      </c>
      <c r="C49" s="54">
        <v>44</v>
      </c>
      <c r="D49" s="56" t="s">
        <v>590</v>
      </c>
      <c r="E49" s="56" t="s">
        <v>393</v>
      </c>
      <c r="F49" s="82" t="s">
        <v>394</v>
      </c>
      <c r="G49" s="56" t="s">
        <v>395</v>
      </c>
      <c r="H49" s="56" t="s">
        <v>396</v>
      </c>
      <c r="I49" s="56"/>
      <c r="J49" s="57">
        <v>4</v>
      </c>
      <c r="K49" s="56" t="s">
        <v>397</v>
      </c>
      <c r="L49" s="55" t="s">
        <v>188</v>
      </c>
      <c r="M49" s="80">
        <v>5</v>
      </c>
      <c r="N49" s="53"/>
      <c r="O49" s="53"/>
      <c r="P49" s="53"/>
    </row>
    <row r="50" spans="1:16" ht="27">
      <c r="A50" s="51">
        <v>6</v>
      </c>
      <c r="B50" s="52" t="s">
        <v>58</v>
      </c>
      <c r="C50" s="54">
        <v>45</v>
      </c>
      <c r="D50" s="56" t="s">
        <v>591</v>
      </c>
      <c r="E50" s="56" t="s">
        <v>398</v>
      </c>
      <c r="F50" s="82" t="s">
        <v>399</v>
      </c>
      <c r="G50" s="56" t="s">
        <v>400</v>
      </c>
      <c r="H50" s="56" t="s">
        <v>401</v>
      </c>
      <c r="I50" s="56"/>
      <c r="J50" s="57">
        <v>4</v>
      </c>
      <c r="K50" s="56" t="s">
        <v>402</v>
      </c>
      <c r="L50" s="55" t="s">
        <v>188</v>
      </c>
      <c r="M50" s="80">
        <v>5</v>
      </c>
      <c r="N50" s="53"/>
      <c r="O50" s="53"/>
      <c r="P50" s="53"/>
    </row>
    <row r="51" spans="1:16" ht="27">
      <c r="A51" s="51">
        <v>6</v>
      </c>
      <c r="B51" s="52" t="s">
        <v>58</v>
      </c>
      <c r="C51" s="54">
        <v>46</v>
      </c>
      <c r="D51" s="56" t="s">
        <v>592</v>
      </c>
      <c r="E51" s="56" t="s">
        <v>403</v>
      </c>
      <c r="F51" s="56" t="s">
        <v>404</v>
      </c>
      <c r="G51" s="56" t="s">
        <v>405</v>
      </c>
      <c r="H51" s="56" t="s">
        <v>406</v>
      </c>
      <c r="I51" s="56"/>
      <c r="J51" s="57">
        <v>4</v>
      </c>
      <c r="K51" s="83" t="s">
        <v>407</v>
      </c>
      <c r="L51" s="55" t="s">
        <v>188</v>
      </c>
      <c r="M51" s="80">
        <v>5</v>
      </c>
      <c r="N51" s="53"/>
      <c r="O51" s="53"/>
      <c r="P51" s="53"/>
    </row>
    <row r="52" spans="1:16" ht="27">
      <c r="A52" s="51">
        <v>6</v>
      </c>
      <c r="B52" s="52" t="s">
        <v>58</v>
      </c>
      <c r="C52" s="54">
        <v>47</v>
      </c>
      <c r="D52" s="56" t="s">
        <v>157</v>
      </c>
      <c r="E52" s="56" t="s">
        <v>408</v>
      </c>
      <c r="F52" s="56" t="s">
        <v>409</v>
      </c>
      <c r="G52" s="56" t="s">
        <v>410</v>
      </c>
      <c r="H52" s="56" t="s">
        <v>411</v>
      </c>
      <c r="I52" s="56"/>
      <c r="J52" s="57">
        <v>1</v>
      </c>
      <c r="K52" s="56" t="s">
        <v>412</v>
      </c>
      <c r="L52" s="55" t="s">
        <v>188</v>
      </c>
      <c r="M52" s="80">
        <v>5</v>
      </c>
      <c r="N52" s="53"/>
      <c r="O52" s="53"/>
      <c r="P52" s="53"/>
    </row>
    <row r="53" spans="1:16" ht="54">
      <c r="A53" s="51">
        <v>6</v>
      </c>
      <c r="B53" s="52" t="s">
        <v>58</v>
      </c>
      <c r="C53" s="54">
        <v>48</v>
      </c>
      <c r="D53" s="56" t="s">
        <v>593</v>
      </c>
      <c r="E53" s="56" t="s">
        <v>413</v>
      </c>
      <c r="F53" s="56" t="s">
        <v>414</v>
      </c>
      <c r="G53" s="56" t="s">
        <v>415</v>
      </c>
      <c r="H53" s="56" t="s">
        <v>416</v>
      </c>
      <c r="I53" s="56"/>
      <c r="J53" s="57">
        <v>4</v>
      </c>
      <c r="K53" s="56" t="s">
        <v>417</v>
      </c>
      <c r="L53" s="55" t="s">
        <v>188</v>
      </c>
      <c r="M53" s="80">
        <v>5</v>
      </c>
      <c r="N53" s="53"/>
      <c r="O53" s="53"/>
      <c r="P53" s="53"/>
    </row>
    <row r="54" spans="1:16" ht="54">
      <c r="A54" s="51">
        <v>6</v>
      </c>
      <c r="B54" s="52" t="s">
        <v>58</v>
      </c>
      <c r="C54" s="54">
        <v>49</v>
      </c>
      <c r="D54" s="56" t="s">
        <v>594</v>
      </c>
      <c r="E54" s="56" t="s">
        <v>158</v>
      </c>
      <c r="F54" s="56" t="s">
        <v>418</v>
      </c>
      <c r="G54" s="82" t="s">
        <v>159</v>
      </c>
      <c r="H54" s="56" t="s">
        <v>419</v>
      </c>
      <c r="I54" s="56"/>
      <c r="J54" s="57">
        <v>4</v>
      </c>
      <c r="K54" s="56" t="s">
        <v>420</v>
      </c>
      <c r="L54" s="55" t="s">
        <v>188</v>
      </c>
      <c r="M54" s="80">
        <v>5</v>
      </c>
      <c r="N54" s="53"/>
      <c r="O54" s="53"/>
      <c r="P54" s="53"/>
    </row>
    <row r="55" spans="1:16" ht="27">
      <c r="A55" s="51">
        <v>6</v>
      </c>
      <c r="B55" s="52" t="s">
        <v>58</v>
      </c>
      <c r="C55" s="54">
        <v>50</v>
      </c>
      <c r="D55" s="56" t="s">
        <v>595</v>
      </c>
      <c r="E55" s="56" t="s">
        <v>403</v>
      </c>
      <c r="F55" s="56" t="s">
        <v>404</v>
      </c>
      <c r="G55" s="56" t="s">
        <v>405</v>
      </c>
      <c r="H55" s="56" t="s">
        <v>421</v>
      </c>
      <c r="I55" s="56"/>
      <c r="J55" s="57">
        <v>4</v>
      </c>
      <c r="K55" s="56" t="s">
        <v>422</v>
      </c>
      <c r="L55" s="55" t="s">
        <v>188</v>
      </c>
      <c r="M55" s="80">
        <v>5</v>
      </c>
      <c r="N55" s="53"/>
      <c r="O55" s="53"/>
      <c r="P55" s="53"/>
    </row>
    <row r="56" spans="1:16" ht="54">
      <c r="A56" s="51">
        <v>6</v>
      </c>
      <c r="B56" s="52" t="s">
        <v>58</v>
      </c>
      <c r="C56" s="54">
        <v>51</v>
      </c>
      <c r="D56" s="56" t="s">
        <v>596</v>
      </c>
      <c r="E56" s="56" t="s">
        <v>423</v>
      </c>
      <c r="F56" s="56" t="s">
        <v>424</v>
      </c>
      <c r="G56" s="56" t="s">
        <v>425</v>
      </c>
      <c r="H56" s="56" t="s">
        <v>426</v>
      </c>
      <c r="I56" s="56"/>
      <c r="J56" s="57">
        <v>3</v>
      </c>
      <c r="K56" s="56" t="s">
        <v>427</v>
      </c>
      <c r="L56" s="55" t="s">
        <v>188</v>
      </c>
      <c r="M56" s="80">
        <v>5</v>
      </c>
      <c r="N56" s="53"/>
      <c r="O56" s="53"/>
      <c r="P56" s="53"/>
    </row>
    <row r="57" spans="1:16" ht="67.5">
      <c r="A57" s="51">
        <v>7</v>
      </c>
      <c r="B57" s="52" t="s">
        <v>58</v>
      </c>
      <c r="C57" s="54">
        <v>52</v>
      </c>
      <c r="D57" s="56" t="s">
        <v>597</v>
      </c>
      <c r="E57" s="56" t="s">
        <v>428</v>
      </c>
      <c r="F57" s="56" t="s">
        <v>429</v>
      </c>
      <c r="G57" s="56" t="s">
        <v>430</v>
      </c>
      <c r="H57" s="56" t="s">
        <v>431</v>
      </c>
      <c r="I57" s="56"/>
      <c r="J57" s="57">
        <v>4</v>
      </c>
      <c r="K57" s="56" t="s">
        <v>432</v>
      </c>
      <c r="L57" s="55" t="s">
        <v>188</v>
      </c>
      <c r="M57" s="80">
        <v>5</v>
      </c>
      <c r="N57" s="53"/>
      <c r="O57" s="53"/>
      <c r="P57" s="53"/>
    </row>
    <row r="58" spans="1:16" ht="81">
      <c r="A58" s="51">
        <v>7</v>
      </c>
      <c r="B58" s="52" t="s">
        <v>58</v>
      </c>
      <c r="C58" s="54">
        <v>53</v>
      </c>
      <c r="D58" s="56" t="s">
        <v>598</v>
      </c>
      <c r="E58" s="56" t="s">
        <v>433</v>
      </c>
      <c r="F58" s="56" t="s">
        <v>434</v>
      </c>
      <c r="G58" s="56" t="s">
        <v>435</v>
      </c>
      <c r="H58" s="56" t="s">
        <v>436</v>
      </c>
      <c r="I58" s="56"/>
      <c r="J58" s="57">
        <v>3</v>
      </c>
      <c r="K58" s="56" t="s">
        <v>437</v>
      </c>
      <c r="L58" s="55" t="s">
        <v>188</v>
      </c>
      <c r="M58" s="80">
        <v>5</v>
      </c>
      <c r="N58" s="53"/>
      <c r="O58" s="53"/>
      <c r="P58" s="53"/>
    </row>
    <row r="59" spans="1:16" ht="40.5">
      <c r="A59" s="51">
        <v>7</v>
      </c>
      <c r="B59" s="52" t="s">
        <v>58</v>
      </c>
      <c r="C59" s="54">
        <v>54</v>
      </c>
      <c r="D59" s="56" t="s">
        <v>599</v>
      </c>
      <c r="E59" s="56" t="s">
        <v>438</v>
      </c>
      <c r="F59" s="56" t="s">
        <v>439</v>
      </c>
      <c r="G59" s="56" t="s">
        <v>440</v>
      </c>
      <c r="H59" s="56" t="s">
        <v>441</v>
      </c>
      <c r="I59" s="56"/>
      <c r="J59" s="57">
        <v>2</v>
      </c>
      <c r="K59" s="56" t="s">
        <v>442</v>
      </c>
      <c r="L59" s="55" t="s">
        <v>188</v>
      </c>
      <c r="M59" s="80">
        <v>5</v>
      </c>
      <c r="N59" s="53"/>
      <c r="O59" s="53"/>
      <c r="P59" s="53"/>
    </row>
    <row r="60" spans="1:16" ht="94.5">
      <c r="A60" s="51">
        <v>7</v>
      </c>
      <c r="B60" s="85" t="s">
        <v>58</v>
      </c>
      <c r="C60" s="54">
        <v>55</v>
      </c>
      <c r="D60" s="56" t="s">
        <v>443</v>
      </c>
      <c r="E60" s="56" t="s">
        <v>444</v>
      </c>
      <c r="F60" s="56" t="s">
        <v>445</v>
      </c>
      <c r="G60" s="56" t="s">
        <v>446</v>
      </c>
      <c r="H60" s="56" t="s">
        <v>447</v>
      </c>
      <c r="I60" s="56"/>
      <c r="J60" s="57">
        <v>1</v>
      </c>
      <c r="K60" s="56" t="s">
        <v>448</v>
      </c>
      <c r="L60" s="55"/>
      <c r="M60" s="80">
        <v>5</v>
      </c>
      <c r="N60" s="53"/>
      <c r="O60" s="53"/>
      <c r="P60" s="53"/>
    </row>
    <row r="61" spans="1:16" ht="81">
      <c r="A61" s="51">
        <v>7</v>
      </c>
      <c r="B61" s="85" t="s">
        <v>58</v>
      </c>
      <c r="C61" s="54">
        <v>56</v>
      </c>
      <c r="D61" s="56" t="s">
        <v>600</v>
      </c>
      <c r="E61" s="56" t="s">
        <v>449</v>
      </c>
      <c r="F61" s="56" t="s">
        <v>480</v>
      </c>
      <c r="G61" s="84" t="s">
        <v>481</v>
      </c>
      <c r="H61" s="84" t="s">
        <v>450</v>
      </c>
      <c r="I61" s="56"/>
      <c r="J61" s="57">
        <v>4</v>
      </c>
      <c r="K61" s="56" t="s">
        <v>451</v>
      </c>
      <c r="L61" s="55"/>
      <c r="M61" s="80">
        <v>5</v>
      </c>
      <c r="N61" s="53"/>
      <c r="O61" s="53"/>
      <c r="P61" s="53"/>
    </row>
    <row r="62" spans="1:16" ht="94.5">
      <c r="A62" s="51">
        <v>7</v>
      </c>
      <c r="B62" s="85" t="s">
        <v>58</v>
      </c>
      <c r="C62" s="54">
        <v>57</v>
      </c>
      <c r="D62" s="56" t="s">
        <v>601</v>
      </c>
      <c r="E62" s="56" t="s">
        <v>557</v>
      </c>
      <c r="F62" s="56" t="s">
        <v>452</v>
      </c>
      <c r="G62" s="56" t="s">
        <v>453</v>
      </c>
      <c r="H62" s="56" t="s">
        <v>454</v>
      </c>
      <c r="I62" s="56"/>
      <c r="J62" s="57">
        <v>3</v>
      </c>
      <c r="K62" s="56" t="s">
        <v>455</v>
      </c>
      <c r="L62" s="55"/>
      <c r="M62" s="80">
        <v>5</v>
      </c>
      <c r="N62" s="53"/>
      <c r="O62" s="53"/>
      <c r="P62" s="53"/>
    </row>
    <row r="63" spans="1:16" ht="27">
      <c r="A63" s="51">
        <v>8</v>
      </c>
      <c r="B63" s="52" t="s">
        <v>58</v>
      </c>
      <c r="C63" s="54">
        <v>58</v>
      </c>
      <c r="D63" s="56" t="s">
        <v>602</v>
      </c>
      <c r="E63" s="56" t="s">
        <v>456</v>
      </c>
      <c r="F63" s="56" t="s">
        <v>457</v>
      </c>
      <c r="G63" s="56" t="s">
        <v>458</v>
      </c>
      <c r="H63" s="56" t="s">
        <v>459</v>
      </c>
      <c r="I63" s="56"/>
      <c r="J63" s="57">
        <v>3</v>
      </c>
      <c r="K63" s="56" t="s">
        <v>460</v>
      </c>
      <c r="L63" s="55" t="s">
        <v>188</v>
      </c>
      <c r="M63" s="80">
        <v>5</v>
      </c>
      <c r="N63" s="53"/>
      <c r="O63" s="53"/>
      <c r="P63" s="53"/>
    </row>
    <row r="64" spans="1:16" ht="27">
      <c r="A64" s="51">
        <v>8</v>
      </c>
      <c r="B64" s="52" t="s">
        <v>58</v>
      </c>
      <c r="C64" s="54">
        <v>59</v>
      </c>
      <c r="D64" s="56" t="s">
        <v>603</v>
      </c>
      <c r="E64" s="56" t="s">
        <v>461</v>
      </c>
      <c r="F64" s="56" t="s">
        <v>462</v>
      </c>
      <c r="G64" s="56" t="s">
        <v>463</v>
      </c>
      <c r="H64" s="56" t="s">
        <v>464</v>
      </c>
      <c r="I64" s="56"/>
      <c r="J64" s="57">
        <v>4</v>
      </c>
      <c r="K64" s="56" t="s">
        <v>465</v>
      </c>
      <c r="L64" s="55" t="s">
        <v>188</v>
      </c>
      <c r="M64" s="80">
        <v>5</v>
      </c>
      <c r="N64" s="53"/>
      <c r="O64" s="53"/>
      <c r="P64" s="53"/>
    </row>
    <row r="65" spans="1:16" ht="54">
      <c r="A65" s="51">
        <v>8</v>
      </c>
      <c r="B65" s="52" t="s">
        <v>58</v>
      </c>
      <c r="C65" s="54">
        <v>60</v>
      </c>
      <c r="D65" s="56" t="s">
        <v>604</v>
      </c>
      <c r="E65" s="56" t="s">
        <v>466</v>
      </c>
      <c r="F65" s="56" t="s">
        <v>467</v>
      </c>
      <c r="G65" s="56" t="s">
        <v>468</v>
      </c>
      <c r="H65" s="56" t="s">
        <v>469</v>
      </c>
      <c r="I65" s="56"/>
      <c r="J65" s="57">
        <v>2</v>
      </c>
      <c r="K65" s="56" t="s">
        <v>470</v>
      </c>
      <c r="L65" s="55" t="s">
        <v>188</v>
      </c>
      <c r="M65" s="80">
        <v>5</v>
      </c>
      <c r="N65" s="53"/>
      <c r="O65" s="53"/>
      <c r="P65" s="53"/>
    </row>
    <row r="66" spans="1:16" ht="81">
      <c r="A66" s="51">
        <v>8</v>
      </c>
      <c r="B66" s="85" t="s">
        <v>58</v>
      </c>
      <c r="C66" s="86">
        <v>61</v>
      </c>
      <c r="D66" s="87" t="s">
        <v>605</v>
      </c>
      <c r="E66" s="56" t="s">
        <v>471</v>
      </c>
      <c r="F66" s="56" t="s">
        <v>472</v>
      </c>
      <c r="G66" s="84" t="s">
        <v>473</v>
      </c>
      <c r="H66" s="82" t="s">
        <v>482</v>
      </c>
      <c r="I66" s="56"/>
      <c r="J66" s="57">
        <v>2</v>
      </c>
      <c r="K66" s="56" t="s">
        <v>474</v>
      </c>
      <c r="L66" s="55" t="s">
        <v>188</v>
      </c>
      <c r="M66" s="80">
        <v>5</v>
      </c>
      <c r="N66" s="53"/>
      <c r="O66" s="53"/>
      <c r="P66" s="53"/>
    </row>
    <row r="67" spans="1:16" ht="81">
      <c r="A67" s="51">
        <v>8</v>
      </c>
      <c r="B67" s="85" t="s">
        <v>58</v>
      </c>
      <c r="C67" s="86">
        <v>62</v>
      </c>
      <c r="D67" s="87" t="s">
        <v>606</v>
      </c>
      <c r="E67" s="56" t="s">
        <v>475</v>
      </c>
      <c r="F67" s="56" t="s">
        <v>476</v>
      </c>
      <c r="G67" s="56" t="s">
        <v>477</v>
      </c>
      <c r="H67" s="56" t="s">
        <v>478</v>
      </c>
      <c r="I67" s="56"/>
      <c r="J67" s="57">
        <v>3</v>
      </c>
      <c r="K67" s="56" t="s">
        <v>479</v>
      </c>
      <c r="L67" s="55" t="s">
        <v>188</v>
      </c>
      <c r="M67" s="80">
        <v>5</v>
      </c>
      <c r="N67" s="53"/>
      <c r="O67" s="53"/>
      <c r="P67" s="53"/>
    </row>
  </sheetData>
  <autoFilter ref="A5:P67">
    <sortState ref="A7:P67">
      <sortCondition ref="A5:A67"/>
    </sortState>
  </autoFilter>
  <mergeCells count="16">
    <mergeCell ref="A1:D1"/>
    <mergeCell ref="E1:F1"/>
    <mergeCell ref="A2:C2"/>
    <mergeCell ref="E2:E3"/>
    <mergeCell ref="F2:F3"/>
    <mergeCell ref="A3:C3"/>
    <mergeCell ref="M4:M5"/>
    <mergeCell ref="N4:N5"/>
    <mergeCell ref="O4:O5"/>
    <mergeCell ref="P4:P5"/>
    <mergeCell ref="A4:A5"/>
    <mergeCell ref="B4:B5"/>
    <mergeCell ref="C4:C5"/>
    <mergeCell ref="D4:I4"/>
    <mergeCell ref="J4:K4"/>
    <mergeCell ref="L4:L5"/>
  </mergeCells>
  <phoneticPr fontId="49" type="noConversion"/>
  <pageMargins left="0.70866141732283472" right="0.70866141732283472" top="0.74803149606299213" bottom="0.74803149606299213" header="0.31496062992125984" footer="0.31496062992125984"/>
  <pageSetup paperSize="9" scale="47" orientation="landscape"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5</vt:i4>
      </vt:variant>
      <vt:variant>
        <vt:lpstr>이름이 지정된 범위</vt:lpstr>
      </vt:variant>
      <vt:variant>
        <vt:i4>6</vt:i4>
      </vt:variant>
    </vt:vector>
  </HeadingPairs>
  <TitlesOfParts>
    <vt:vector size="11" baseType="lpstr">
      <vt:lpstr>1.학습시간계획서</vt:lpstr>
      <vt:lpstr>2. 훈련내용 및 방법</vt:lpstr>
      <vt:lpstr>3. 학사관리 시스템</vt:lpstr>
      <vt:lpstr>4-1. 평가(진행단계 평가)</vt:lpstr>
      <vt:lpstr>4-2. 평가(시험)</vt:lpstr>
      <vt:lpstr>'1.학습시간계획서'!Print_Area</vt:lpstr>
      <vt:lpstr>'2. 훈련내용 및 방법'!Print_Area</vt:lpstr>
      <vt:lpstr>'4-1. 평가(진행단계 평가)'!Print_Area</vt:lpstr>
      <vt:lpstr>'4-2. 평가(시험)'!Print_Area</vt:lpstr>
      <vt:lpstr>'2. 훈련내용 및 방법'!Print_Titles</vt:lpstr>
      <vt:lpstr>'4-2. 평가(시험)'!Print_Titles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직능원</dc:creator>
  <cp:lastModifiedBy>NCS-RED</cp:lastModifiedBy>
  <cp:lastPrinted>2009-09-24T16:12:17Z</cp:lastPrinted>
  <dcterms:created xsi:type="dcterms:W3CDTF">2009-08-19T05:19:27Z</dcterms:created>
  <dcterms:modified xsi:type="dcterms:W3CDTF">2018-11-15T02:42:07Z</dcterms:modified>
</cp:coreProperties>
</file>