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NCS_SPRING\Documents\강인영\과정등록, 차시등록\1. [비즈니스 명견만리] 미래학자가 말한다! 4차 산업혁명의 생각스킬\"/>
    </mc:Choice>
  </mc:AlternateContent>
  <bookViews>
    <workbookView xWindow="0" yWindow="0" windowWidth="22995" windowHeight="12315" tabRatio="877" activeTab="5"/>
  </bookViews>
  <sheets>
    <sheet name="1. 학습시간계획서" sheetId="24" r:id="rId1"/>
    <sheet name="2. 훈련내용 및 방법" sheetId="25" r:id="rId2"/>
    <sheet name="3. 학사관리 시스템" sheetId="28" state="hidden" r:id="rId3"/>
    <sheet name="3. 학사관리 시스템 " sheetId="33" r:id="rId4"/>
    <sheet name="4-1. 평가(진행단계 평가)" sheetId="30" r:id="rId5"/>
    <sheet name="4-2. 평가(시험)" sheetId="2" r:id="rId6"/>
  </sheets>
  <definedNames>
    <definedName name="_xlnm._FilterDatabase" localSheetId="0" hidden="1">'1. 학습시간계획서'!#REF!</definedName>
    <definedName name="_xlnm.Print_Area" localSheetId="0">'1. 학습시간계획서'!$C$1:$J$96</definedName>
    <definedName name="_xlnm.Print_Area" localSheetId="1">'2. 훈련내용 및 방법'!$B$1:$M$11</definedName>
    <definedName name="_xlnm.Print_Area" localSheetId="3">'3. 학사관리 시스템 '!$A$1:$D$42</definedName>
    <definedName name="_xlnm.Print_Area" localSheetId="5">'4-2. 평가(시험)'!$A$1:$P$68</definedName>
    <definedName name="_xlnm.Print_Titles" localSheetId="0">'1. 학습시간계획서'!#REF!</definedName>
    <definedName name="_xlnm.Print_Titles" localSheetId="1">'2. 훈련내용 및 방법'!$2:$2</definedName>
    <definedName name="_xlnm.Print_Titles" localSheetId="5">'4-2. 평가(시험)'!$5:$5</definedName>
  </definedNames>
  <calcPr calcId="162913"/>
</workbook>
</file>

<file path=xl/calcChain.xml><?xml version="1.0" encoding="utf-8"?>
<calcChain xmlns="http://schemas.openxmlformats.org/spreadsheetml/2006/main">
  <c r="I101" i="24" l="1"/>
  <c r="H101" i="24"/>
  <c r="G101" i="24"/>
  <c r="F101" i="24"/>
  <c r="I100" i="24"/>
  <c r="H100" i="24"/>
  <c r="G100" i="24"/>
  <c r="F100" i="24"/>
  <c r="F41" i="24" l="1"/>
  <c r="I96" i="24"/>
  <c r="H96" i="24"/>
  <c r="G96" i="24"/>
  <c r="F96" i="24"/>
  <c r="I85" i="24"/>
  <c r="H85" i="24"/>
  <c r="G85" i="24"/>
  <c r="F85" i="24"/>
  <c r="I74" i="24"/>
  <c r="H74" i="24"/>
  <c r="G74" i="24"/>
  <c r="F74" i="24"/>
  <c r="I63" i="24"/>
  <c r="H63" i="24"/>
  <c r="G63" i="24"/>
  <c r="F63" i="24"/>
  <c r="I52" i="24"/>
  <c r="H52" i="24"/>
  <c r="G52" i="24"/>
  <c r="F52" i="24"/>
  <c r="I41" i="24"/>
  <c r="H41" i="24"/>
  <c r="G41" i="24"/>
  <c r="I30" i="24"/>
  <c r="H30" i="24"/>
  <c r="G30" i="24"/>
  <c r="F30" i="24"/>
  <c r="I17" i="24"/>
  <c r="H17" i="24"/>
  <c r="G17" i="24"/>
  <c r="F17" i="24"/>
  <c r="I4" i="24" l="1"/>
  <c r="H4" i="24"/>
  <c r="F4" i="24"/>
  <c r="G4" i="24"/>
</calcChain>
</file>

<file path=xl/sharedStrings.xml><?xml version="1.0" encoding="utf-8"?>
<sst xmlns="http://schemas.openxmlformats.org/spreadsheetml/2006/main" count="994" uniqueCount="679">
  <si>
    <t>차시</t>
    <phoneticPr fontId="4" type="noConversion"/>
  </si>
  <si>
    <t>문항유형</t>
    <phoneticPr fontId="4" type="noConversion"/>
  </si>
  <si>
    <t>문항번호</t>
    <phoneticPr fontId="4" type="noConversion"/>
  </si>
  <si>
    <t>평가문항</t>
    <phoneticPr fontId="4" type="noConversion"/>
  </si>
  <si>
    <t>정답 및 해설</t>
    <phoneticPr fontId="4" type="noConversion"/>
  </si>
  <si>
    <t>채점기준</t>
    <phoneticPr fontId="4" type="noConversion"/>
  </si>
  <si>
    <t>배점</t>
    <phoneticPr fontId="4" type="noConversion"/>
  </si>
  <si>
    <t>문제</t>
    <phoneticPr fontId="4" type="noConversion"/>
  </si>
  <si>
    <t>보기1</t>
    <phoneticPr fontId="4" type="noConversion"/>
  </si>
  <si>
    <t>보기4</t>
    <phoneticPr fontId="4" type="noConversion"/>
  </si>
  <si>
    <t>보기5</t>
    <phoneticPr fontId="4" type="noConversion"/>
  </si>
  <si>
    <t>해설</t>
    <phoneticPr fontId="4" type="noConversion"/>
  </si>
  <si>
    <t>1. 학습시간계획서</t>
    <phoneticPr fontId="4" type="noConversion"/>
  </si>
  <si>
    <t>총 재생시간</t>
    <phoneticPr fontId="4" type="noConversion"/>
  </si>
  <si>
    <t>총 학습시간</t>
    <phoneticPr fontId="4" type="noConversion"/>
  </si>
  <si>
    <t>분</t>
    <phoneticPr fontId="4" type="noConversion"/>
  </si>
  <si>
    <t>초</t>
    <phoneticPr fontId="4" type="noConversion"/>
  </si>
  <si>
    <t>차시명</t>
    <phoneticPr fontId="4" type="noConversion"/>
  </si>
  <si>
    <t>주요학습활동</t>
    <phoneticPr fontId="4" type="noConversion"/>
  </si>
  <si>
    <t>차시별 소계</t>
    <phoneticPr fontId="4" type="noConversion"/>
  </si>
  <si>
    <t>차시목표</t>
    <phoneticPr fontId="4" type="noConversion"/>
  </si>
  <si>
    <t>주요훈련내용</t>
    <phoneticPr fontId="4" type="noConversion"/>
  </si>
  <si>
    <t>기능설명</t>
  </si>
  <si>
    <t>화면캡쳐</t>
  </si>
  <si>
    <t>접속경로</t>
  </si>
  <si>
    <t>내용</t>
  </si>
  <si>
    <t>인터넷</t>
    <phoneticPr fontId="17" type="noConversion"/>
  </si>
  <si>
    <t>훈련구분
(인터넷/집체)</t>
    <phoneticPr fontId="17" type="noConversion"/>
  </si>
  <si>
    <t>교수학습방법</t>
    <phoneticPr fontId="17" type="noConversion"/>
  </si>
  <si>
    <t>강의법</t>
    <phoneticPr fontId="17" type="noConversion"/>
  </si>
  <si>
    <t>집체활동 포함(혼합훈련) 과정인 경우 작성</t>
  </si>
  <si>
    <t>훈련방법</t>
  </si>
  <si>
    <t>평가방법</t>
  </si>
  <si>
    <t>평가방법 상세</t>
  </si>
  <si>
    <t xml:space="preserve">3. 학사관리 시스템(LMS)  </t>
    <phoneticPr fontId="4" type="noConversion"/>
  </si>
  <si>
    <t>구분</t>
    <phoneticPr fontId="4" type="noConversion"/>
  </si>
  <si>
    <t>1. 훈련목표/훈련대상/교수진 소개</t>
    <phoneticPr fontId="4" type="noConversion"/>
  </si>
  <si>
    <t>훈련생 모드</t>
    <phoneticPr fontId="4" type="noConversion"/>
  </si>
  <si>
    <t>2. 훈련기간/훈련진행절차/수료기준 안내</t>
    <phoneticPr fontId="4" type="noConversion"/>
  </si>
  <si>
    <t>3. 평가(과제) 모사답안 기준 및 모사답안 발생 시 처리기준 안내</t>
    <phoneticPr fontId="4" type="noConversion"/>
  </si>
  <si>
    <t>4. 평가(시험/과제 등) 결과 및 피드백</t>
    <phoneticPr fontId="4" type="noConversion"/>
  </si>
  <si>
    <t>교강사 모드</t>
    <phoneticPr fontId="4" type="noConversion"/>
  </si>
  <si>
    <t>5. 훈련생 독려 기능</t>
    <phoneticPr fontId="4" type="noConversion"/>
  </si>
  <si>
    <t>관리자 모드</t>
    <phoneticPr fontId="4" type="noConversion"/>
  </si>
  <si>
    <r>
      <t xml:space="preserve">6. 집체 출결 
및 훈련생관리
</t>
    </r>
    <r>
      <rPr>
        <b/>
        <sz val="11"/>
        <color indexed="12"/>
        <rFont val="맑은 고딕"/>
        <family val="3"/>
        <charset val="129"/>
      </rPr>
      <t>* 집체활동 포함 과정</t>
    </r>
    <phoneticPr fontId="4" type="noConversion"/>
  </si>
  <si>
    <t>7. 기타</t>
    <phoneticPr fontId="4" type="noConversion"/>
  </si>
  <si>
    <t>훈련생/교강사/
관리자 모드</t>
    <phoneticPr fontId="4" type="noConversion"/>
  </si>
  <si>
    <t>* 위 사항 외 심사요건 중 확인할 수 없는 기능이 있는 경우 작성해야 함</t>
    <phoneticPr fontId="4" type="noConversion"/>
  </si>
  <si>
    <t>4-1. 평가내용-진행단계 평가</t>
    <phoneticPr fontId="4" type="noConversion"/>
  </si>
  <si>
    <t>차시</t>
    <phoneticPr fontId="4" type="noConversion"/>
  </si>
  <si>
    <t>문항유형</t>
    <phoneticPr fontId="4" type="noConversion"/>
  </si>
  <si>
    <t>문항번호</t>
    <phoneticPr fontId="4" type="noConversion"/>
  </si>
  <si>
    <t>평가문항</t>
    <phoneticPr fontId="4" type="noConversion"/>
  </si>
  <si>
    <t>정답 및 해설</t>
    <phoneticPr fontId="4" type="noConversion"/>
  </si>
  <si>
    <t>채점기준</t>
    <phoneticPr fontId="4" type="noConversion"/>
  </si>
  <si>
    <t>배점</t>
    <phoneticPr fontId="4" type="noConversion"/>
  </si>
  <si>
    <r>
      <t xml:space="preserve">문항출제목표
</t>
    </r>
    <r>
      <rPr>
        <b/>
        <sz val="9"/>
        <color indexed="10"/>
        <rFont val="맑은 고딕"/>
        <family val="3"/>
        <charset val="129"/>
      </rPr>
      <t>(※서술형 문항만 기재)</t>
    </r>
    <phoneticPr fontId="4" type="noConversion"/>
  </si>
  <si>
    <t>NCS 능력단위 
분류번호 및 능력단위 명</t>
    <phoneticPr fontId="4" type="noConversion"/>
  </si>
  <si>
    <t>NCS 
능력단위 요소 분류번호 및 능력단위 요소 명</t>
    <phoneticPr fontId="4" type="noConversion"/>
  </si>
  <si>
    <t>문제</t>
    <phoneticPr fontId="4" type="noConversion"/>
  </si>
  <si>
    <t>보기1</t>
    <phoneticPr fontId="4" type="noConversion"/>
  </si>
  <si>
    <t>보기2</t>
    <phoneticPr fontId="4" type="noConversion"/>
  </si>
  <si>
    <t>보기3</t>
    <phoneticPr fontId="4" type="noConversion"/>
  </si>
  <si>
    <t>보기4</t>
    <phoneticPr fontId="4" type="noConversion"/>
  </si>
  <si>
    <t>보기5</t>
    <phoneticPr fontId="4" type="noConversion"/>
  </si>
  <si>
    <t>정답</t>
    <phoneticPr fontId="4" type="noConversion"/>
  </si>
  <si>
    <t>해설</t>
    <phoneticPr fontId="4" type="noConversion"/>
  </si>
  <si>
    <t>4-2. 평가내용-시험</t>
    <phoneticPr fontId="4" type="noConversion"/>
  </si>
  <si>
    <t>NCS 능력단위 
분류번호 및 능력단위 명</t>
  </si>
  <si>
    <t>NCS 
능력단위 요소 분류번호 및 능력단위 요소 명</t>
  </si>
  <si>
    <t>2. 훈련내용 및 방법</t>
    <phoneticPr fontId="4" type="noConversion"/>
  </si>
  <si>
    <t>선다형</t>
    <phoneticPr fontId="4" type="noConversion"/>
  </si>
  <si>
    <t>정오답 체크</t>
  </si>
  <si>
    <t>과정명</t>
  </si>
  <si>
    <t>훈련구분
(인터넷/집체)</t>
  </si>
  <si>
    <t>차시</t>
  </si>
  <si>
    <t>차시명</t>
  </si>
  <si>
    <t>주요학습활동</t>
  </si>
  <si>
    <t>페이지번호</t>
  </si>
  <si>
    <t>재생시간</t>
  </si>
  <si>
    <t>학습시간</t>
  </si>
  <si>
    <t>분</t>
  </si>
  <si>
    <t>초</t>
  </si>
  <si>
    <t>개발방식</t>
  </si>
  <si>
    <t>□ 자체</t>
  </si>
  <si>
    <t>■ CP</t>
  </si>
  <si>
    <t>■ 콘텐츠 개발사 명(    알엠피      ) 
※ 단, CP로 체크한 과정에 한함</t>
  </si>
  <si>
    <t>학습시간 산정사유</t>
  </si>
  <si>
    <t>퀴즈 풀이 및 해설 확인 (문제당 30초)</t>
    <phoneticPr fontId="11" type="noConversion"/>
  </si>
  <si>
    <r>
      <t xml:space="preserve">문항출제목표
</t>
    </r>
    <r>
      <rPr>
        <b/>
        <sz val="9"/>
        <rFont val="맑은 고딕"/>
        <family val="3"/>
        <charset val="129"/>
      </rPr>
      <t>(※서술형 문항만 기재)</t>
    </r>
    <phoneticPr fontId="4" type="noConversion"/>
  </si>
  <si>
    <t>정오답 체크</t>
    <phoneticPr fontId="4" type="noConversion"/>
  </si>
  <si>
    <t>Outro</t>
    <phoneticPr fontId="4" type="noConversion"/>
  </si>
  <si>
    <t>의견입력 및 전문가 의견 확인(2분)</t>
    <phoneticPr fontId="17" type="noConversion"/>
  </si>
  <si>
    <t>퀴즈 풀이 및 해설 확인(문제당 30초)</t>
    <phoneticPr fontId="11" type="noConversion"/>
  </si>
  <si>
    <t>퀴즈 풀이 및 해설 확인(문제당 30초)</t>
    <phoneticPr fontId="11" type="noConversion"/>
  </si>
  <si>
    <t>변화의 시대, 미래학을 공부하라</t>
    <phoneticPr fontId="17" type="noConversion"/>
  </si>
  <si>
    <t>미래 예측을 위한 준비_ 5가지 마인드셋</t>
    <phoneticPr fontId="17" type="noConversion"/>
  </si>
  <si>
    <t>메가트렌드를 알면 미래가 보인다.</t>
    <phoneticPr fontId="17" type="noConversion"/>
  </si>
  <si>
    <t xml:space="preserve">4차산업혁명과 미래, 어떻게 대처할 것인가? </t>
    <phoneticPr fontId="17" type="noConversion"/>
  </si>
  <si>
    <t>정보의 선택과 집중이 미래인재를 만든다.</t>
    <phoneticPr fontId="17" type="noConversion"/>
  </si>
  <si>
    <t>사고법의 변화가 미래예측의 시작이다.</t>
    <phoneticPr fontId="17" type="noConversion"/>
  </si>
  <si>
    <t>미래 비전을 기획하라.</t>
    <phoneticPr fontId="17" type="noConversion"/>
  </si>
  <si>
    <t>미래예측기법 실전활용</t>
    <phoneticPr fontId="17" type="noConversion"/>
  </si>
  <si>
    <t>2. Possible, Probable, preferable</t>
    <phoneticPr fontId="17" type="noConversion"/>
  </si>
  <si>
    <t>1. 변화의 시대, NEW 패러다임의 등장</t>
    <phoneticPr fontId="17" type="noConversion"/>
  </si>
  <si>
    <t>3. 이제는 퓨처마킹이다.</t>
    <phoneticPr fontId="17" type="noConversion"/>
  </si>
  <si>
    <t>Objectives</t>
    <phoneticPr fontId="17" type="noConversion"/>
  </si>
  <si>
    <t>Quiz</t>
    <phoneticPr fontId="4" type="noConversion"/>
  </si>
  <si>
    <t>Summary</t>
    <phoneticPr fontId="4" type="noConversion"/>
  </si>
  <si>
    <t>Point</t>
    <phoneticPr fontId="17" type="noConversion"/>
  </si>
  <si>
    <t>Intro</t>
    <phoneticPr fontId="4" type="noConversion"/>
  </si>
  <si>
    <t>사례 및 이야기</t>
    <phoneticPr fontId="17" type="noConversion"/>
  </si>
  <si>
    <t>1. 예언할 것인가? 예측할 것인가?</t>
    <phoneticPr fontId="17" type="noConversion"/>
  </si>
  <si>
    <t>2. 트렌드 VS 통찰 VS 미래예측</t>
    <phoneticPr fontId="17" type="noConversion"/>
  </si>
  <si>
    <t xml:space="preserve">3. Fact &amp; Data 에 주목하라! </t>
    <phoneticPr fontId="17" type="noConversion"/>
  </si>
  <si>
    <t>4. 변화는 위기인가? 기회인가?</t>
    <phoneticPr fontId="17" type="noConversion"/>
  </si>
  <si>
    <t>5. 비즈니스는 타이밍이다.</t>
    <phoneticPr fontId="17" type="noConversion"/>
  </si>
  <si>
    <t>1. 트렌드계의 블록버스터, 메가트렌드</t>
    <phoneticPr fontId="17" type="noConversion"/>
  </si>
  <si>
    <t>2. 메가트렌드의 5가지 특징</t>
    <phoneticPr fontId="17" type="noConversion"/>
  </si>
  <si>
    <t>3. 메가트렌드 학습노하우 3가지</t>
    <phoneticPr fontId="17" type="noConversion"/>
  </si>
  <si>
    <t xml:space="preserve">1. 4차산업혁명은 무엇인가? </t>
    <phoneticPr fontId="17" type="noConversion"/>
  </si>
  <si>
    <t>2. 4차산업혁명은 왜 일어났는가?</t>
    <phoneticPr fontId="17" type="noConversion"/>
  </si>
  <si>
    <t>3. 4차산업혁명과 미래역량</t>
    <phoneticPr fontId="17" type="noConversion"/>
  </si>
  <si>
    <t>1. 미래예측은 퍼즐 맞추기이다.</t>
    <phoneticPr fontId="17" type="noConversion"/>
  </si>
  <si>
    <t>2. 나보다 똑똑한 우리, 집단지성</t>
    <phoneticPr fontId="17" type="noConversion"/>
  </si>
  <si>
    <t>3. 좋은 미래는 좋은 질문에서 출발한다.</t>
    <phoneticPr fontId="17" type="noConversion"/>
  </si>
  <si>
    <t>1. 미래기획 프로세스를 이해하라.</t>
    <phoneticPr fontId="17" type="noConversion"/>
  </si>
  <si>
    <t xml:space="preserve">2. 미래기획의 핵심은 비전수립이다. </t>
    <phoneticPr fontId="17" type="noConversion"/>
  </si>
  <si>
    <t>2. 시스템사고 문제해결법</t>
    <phoneticPr fontId="17" type="noConversion"/>
  </si>
  <si>
    <t>3. 미래수레바퀴, 퓨처스휠</t>
    <phoneticPr fontId="17" type="noConversion"/>
  </si>
  <si>
    <t>1. 정보 과소비시대, 정보 다이어트가 필요하다.</t>
    <phoneticPr fontId="17" type="noConversion"/>
  </si>
  <si>
    <t>2. 스마트 정보 모니터링 기술 RSS</t>
    <phoneticPr fontId="17" type="noConversion"/>
  </si>
  <si>
    <t>3. 미래캘린더를 작성하라.</t>
    <phoneticPr fontId="17" type="noConversion"/>
  </si>
  <si>
    <t>1. 환경스캐닝기법을 활용하라.</t>
    <phoneticPr fontId="17" type="noConversion"/>
  </si>
  <si>
    <t>차시별 소계</t>
    <phoneticPr fontId="4" type="noConversion"/>
  </si>
  <si>
    <t>4차산업혁명과 미래, 어떻게 대처할 것인가?</t>
    <phoneticPr fontId="17" type="noConversion"/>
  </si>
  <si>
    <t>3. 원페이지 미래기획시트를 작성하라.</t>
    <phoneticPr fontId="17" type="noConversion"/>
  </si>
  <si>
    <t>1. 변화의 시대, NEW 패러다임의 등장
2. Possible, Probable, preferable
3. 이제는 퓨처마킹이다.</t>
    <phoneticPr fontId="17" type="noConversion"/>
  </si>
  <si>
    <t>1. 환경스캐닝기법을 활용하라
2. 시스템사고 문제해결법
3. 미래수레바퀴, 퓨처스휠</t>
    <phoneticPr fontId="17" type="noConversion"/>
  </si>
  <si>
    <t>1. 미래기획 프로세스를 이해하라.
2. 미래기획의 핵심은 비전수립이다. 
3. 원페이지 미래기획시트를 작성하라.</t>
    <phoneticPr fontId="17" type="noConversion"/>
  </si>
  <si>
    <t>1. 미래기획 프로세스를 설명할 수 있다.
2. 미래 비전 수립의 기준을 설명할 수 있다.
3. 원페이지 미래기획시트를 활용할 수 있다.</t>
    <phoneticPr fontId="17" type="noConversion"/>
  </si>
  <si>
    <t>1. 미래예측은 퍼즐 맞추기이다.
2. 나보다 똑똑한 우리, 집단지성
3. 좋은 미래는 좋은 질문에서 출발한다.</t>
    <phoneticPr fontId="17" type="noConversion"/>
  </si>
  <si>
    <t>1. 정보과소비시대, 정보다이어트가 필요하다.
2. 스마트 정보모니터링 기술 RSS
3. 미래 캘린더를 작성하라.</t>
    <phoneticPr fontId="17" type="noConversion"/>
  </si>
  <si>
    <t>1. 4차산업혁명은 무엇인가? 
2. 4차산업혁명은 왜 일어났는가?
3. 4차산업혁명과 미래역량</t>
    <phoneticPr fontId="17" type="noConversion"/>
  </si>
  <si>
    <t>1. 트렌드계의 블록버스터, 메가트렌드
2. 메가트렌드의 5가지 특징
3. 메가트렌드 학습노하우 3가지</t>
    <phoneticPr fontId="17" type="noConversion"/>
  </si>
  <si>
    <t>1. 예언할 것인가? 예측할 것인가?
2. 트렌드 VS 통찰 VS 미래예측
3. Fact &amp; Data 에 주목하라! 
4. 변화는 위기인가? 기회인가?
5. 비즈니스는 타이밍이다.</t>
    <phoneticPr fontId="17" type="noConversion"/>
  </si>
  <si>
    <t>[Scanning] 학습 주제에 맞는 사례 및 이야기가 제시되며, 차시별 학습주제와 해당 차시 학습을 통해 달성할 학습목표 제시 
[Learning] 관련지식을 전달하는 다양한 액티비티를 활용한 학습내용 전개와 강사의 크로마키 영상으로 전반적인 학습내용 제시
[Incubating] 학습자의 의견작성활동 및 전문가 의견 확인
[Highlighting] 퀴즈를 통해 자신의 이해 및 성취 정도를 확인하고, 주요 학습내용을 요약 정리하며 다음 차시 예고</t>
    <phoneticPr fontId="17" type="noConversion"/>
  </si>
  <si>
    <t>[비즈니스 명견만리] 미래학자가 말한다! 4차 산업혁명시대의 생각스킬</t>
    <phoneticPr fontId="4" type="noConversion"/>
  </si>
  <si>
    <t>메가트렌드를 알면 미래가 보인다</t>
    <phoneticPr fontId="17" type="noConversion"/>
  </si>
  <si>
    <t>정보의 선택과 집중이 미래인재를 만든다</t>
    <phoneticPr fontId="17" type="noConversion"/>
  </si>
  <si>
    <t>사고법의 변화가 미래예측의 시작이다</t>
    <phoneticPr fontId="17" type="noConversion"/>
  </si>
  <si>
    <t>미래 비전을 기획하라</t>
    <phoneticPr fontId="17" type="noConversion"/>
  </si>
  <si>
    <t>1. 환경스캐닝기법을 활용할 수 있다.
2. 시스템사고란 무엇인지 설명할 수 있다.
3. 퓨처스휠 기법을 활용할 수 있다.</t>
    <phoneticPr fontId="17" type="noConversion"/>
  </si>
  <si>
    <t>1. 미래학자의 미래예측 원리를 설명할 수 있다.
2. 집단지성의 개념과 중요성을 설명할 수 있다.
3. 미래예측에 있어 질문의 중요성을 설명할 수 있다.</t>
    <phoneticPr fontId="17" type="noConversion"/>
  </si>
  <si>
    <t>1. 정크정보와 정보필터링의 개념을 설명할 수 있다.
2. RSS리더와 키워드RSS를 활용할 수 있다.
3. 미래캘린더가 무엇인지 설명할 수 있다.</t>
    <phoneticPr fontId="17" type="noConversion"/>
  </si>
  <si>
    <t>1. 4차산업혁명이 무엇인지 설명할 수 있다.
2. 4차산업혁명의 발생원인을 설명할 수 있다.
3. 4차산업혁명시대 필요한 미래역량을 설명할 수 있다.</t>
    <phoneticPr fontId="17" type="noConversion"/>
  </si>
  <si>
    <t>1. 미래예언과 미래예측을 구분해서 설명할 수 있다.
2. 트렌드, 통찰, 미래예측의 차이를 설명할 수 있다.
3. Fact와 Data의 의미와 특징을 설명할 수 있다.
4. 변화를 기회로 봐야 하는 이유를 설명할 수 있다.
5. 타이밍 잡기의 핵심요소를 설명할 수 있다.</t>
    <phoneticPr fontId="17" type="noConversion"/>
  </si>
  <si>
    <t>1. 새로운 패러다임 3가지 특징과 미래역량을 설명할 수 있다.
2. 미래학에서 연구하는 3가지 미래상을 설명할 수 있다.
3. 퓨처마킹의 개념을 이해하고 설명할 수 있다.</t>
    <phoneticPr fontId="17" type="noConversion"/>
  </si>
  <si>
    <t>3. 평가(과제) 모사답안 기준 및 모사답안 발생 시 처리기준 안내</t>
    <phoneticPr fontId="4" type="noConversion"/>
  </si>
  <si>
    <t>4. 평가(시험/과제 등) 결과 및 피드백</t>
    <phoneticPr fontId="4" type="noConversion"/>
  </si>
  <si>
    <t xml:space="preserve">복잡성이 커지는 미래사회에 올바른 의사결정을 위해 필요한 사고는? </t>
  </si>
  <si>
    <t>불확실성에 대비하기 위해 마이크로소프트의 창업자 빌게이츠가 작성한 것은?</t>
  </si>
  <si>
    <t>아이디어노트</t>
  </si>
  <si>
    <t>미래학이라는 학문에 대한 설명으로 올바르지 않은 것은?</t>
  </si>
  <si>
    <t>융합학문</t>
  </si>
  <si>
    <t>비실용학문</t>
  </si>
  <si>
    <t>위기예방학문</t>
  </si>
  <si>
    <t>실용학문</t>
  </si>
  <si>
    <t>변화가 빨라지는 미래사회의 비즈니스 전략이 아닌 것은?</t>
  </si>
  <si>
    <t>적자생존</t>
  </si>
  <si>
    <t>속자생존</t>
  </si>
  <si>
    <t>퓨처마킹</t>
  </si>
  <si>
    <t>퍼스터무버</t>
  </si>
  <si>
    <t>트렌드</t>
  </si>
  <si>
    <t>통찰</t>
  </si>
  <si>
    <t>예측</t>
  </si>
  <si>
    <t>예언</t>
  </si>
  <si>
    <t>인사이트아웃이론</t>
  </si>
  <si>
    <t>게임이론</t>
  </si>
  <si>
    <t>퍼지이론</t>
  </si>
  <si>
    <t>양자역학이론</t>
  </si>
  <si>
    <t>미래를 예측하는 바람직한 방법에 대한 올바른 설명은?</t>
  </si>
  <si>
    <t>미래학자의 말을 무조건 믿는다.</t>
  </si>
  <si>
    <t>연구소 발표자료를 따라간다.</t>
  </si>
  <si>
    <t>각자의 상황에 최적화해 예측한다.</t>
  </si>
  <si>
    <t>컨설팅사에게 맡긴다.</t>
  </si>
  <si>
    <t>미래학 책이나 미래전망 보고서 등에서 주목해야 할 것은 무엇일까?</t>
  </si>
  <si>
    <t>미래학자의 예측시나리오</t>
  </si>
  <si>
    <t>Fact와 Data</t>
  </si>
  <si>
    <t>전문가의 주관적 의견</t>
  </si>
  <si>
    <t>미래에 대한 방향설정</t>
  </si>
  <si>
    <t>비즈니스 타이밍</t>
  </si>
  <si>
    <t>점포 위치 선정</t>
  </si>
  <si>
    <t>마케팅 전략</t>
  </si>
  <si>
    <t>메가트렌드(megatrend)라는 말을 창시한 미래학자는 누구인가?</t>
  </si>
  <si>
    <t>앨빈토플러</t>
  </si>
  <si>
    <t>토마스프레이</t>
  </si>
  <si>
    <t>존나이스빗</t>
  </si>
  <si>
    <t>짐데이토</t>
  </si>
  <si>
    <t>세상은 복잡한 유기체와 같다.</t>
  </si>
  <si>
    <t>서로 영향을 주며 생태계를 이룬다.</t>
  </si>
  <si>
    <t>증기, 기계, 생산</t>
  </si>
  <si>
    <t>전기, 노동분업, 대량생산</t>
  </si>
  <si>
    <t>전자, 정보기술, 자동생산</t>
  </si>
  <si>
    <t>사이버물리시스템</t>
  </si>
  <si>
    <t>가상물리시스템(Cyber Physical System)에 대한 설명으로 바른 것은?</t>
  </si>
  <si>
    <t>실재와 가상이 구분되는 시스템</t>
  </si>
  <si>
    <t>사물을 인간이 수동적으로 작동하는 시스템</t>
  </si>
  <si>
    <t>인공지능 기술만으로 가능한 시스템</t>
  </si>
  <si>
    <t>복잡성이 커지면 하나의 의사결정을 함에 있어서 다양한 시각에서 영향을 예측하면서 종합적으로 사고해야 한다.</t>
  </si>
  <si>
    <t>미래학은 바람직한 미래를 만들기 위해 현재에 무엇을 할 것인가를 결정하는 실용학문이다.</t>
  </si>
  <si>
    <t xml:space="preserve">미래예측은 가능성 중심 미래 시각에서 출발하는 것이며 다양한 방법론을 적용하여 발생 가능한 미래 시나리오를 밝혀 제시하는 것이다. </t>
  </si>
  <si>
    <t xml:space="preserve">한자어인 통찰(洞察)의 의미는 예리한 관찰력으로 현상이나 사물을 꿰뚫어 본다는 의미를 가지고 있다. </t>
  </si>
  <si>
    <t>무조건적으로 미래예측 정보들을 맹신하고 적용하는 것은 자신을 잘 모르는 점쟁이에게 미래를 맡기는 것과 다를 바 없다.</t>
  </si>
  <si>
    <t xml:space="preserve">전문가들의 미래에 대한 예측시나리오도 참고하되 스스로 미래에 대한 예측력을 높이기 위해서는 전문가들이 예측을 위해 활용한 Fact(사실정보)와 Data(수치화된 패턴)에 집중해야 하며, 이를 바탕으로 스스로 각자의 상황에 맞는 미래를 예측하기 위한 노력을 해야 한다. </t>
  </si>
  <si>
    <t>2005년 B&amp;Q도 글로벌 트렌드를 읽고 미래에 대한 방향 예측을 통해 한국시장에 진출했지만 아직 한국시장은 여러가지 상황에서 그러한 DIY 소비문화를 받아들일 수 있는 타이밍은 아니었다.</t>
  </si>
  <si>
    <t xml:space="preserve">메가트렌드라는 용어는 미국의 미래학자 존나이스빗이 자신의 저서 ‘메가트렌드’에서 처음 사용했으며, 현대 사회에서 일어나는 거대한 시대적 조류를 뜻하는 말이다. </t>
  </si>
  <si>
    <t xml:space="preserve">가상물리시스템이란 인공지능, 로봇공학, 생명공학 등을 바탕으로 현실세계 모든 제품·서비스를 네트워크로 연결하고 사물을 지능화하는 실재와 가상이 융합되는 시스템이다. </t>
  </si>
  <si>
    <t>변화의 속도가 지금처럼 빠르지 않던 시대에는 벤치마킹을 통해서도 충분히 성과를 낼 수 있는 시대였고, 벤치마킹 외에도 적자생존, 패스트팔로어와 같은 유사한 용어를 사용해 왔다.</t>
    <phoneticPr fontId="22" type="noConversion"/>
  </si>
  <si>
    <t>2005년 국내에 진출했던 B&amp;Q는 실패하고 2015년 이케아는 성공적으로 안착할 수 있었던 가장 중요한 이유는 무엇인가?</t>
    <phoneticPr fontId="22" type="noConversion"/>
  </si>
  <si>
    <t>불확실성</t>
  </si>
  <si>
    <t>복잡성</t>
  </si>
  <si>
    <t>연결성</t>
  </si>
  <si>
    <t>생산성</t>
  </si>
  <si>
    <t>휴대폰을 전혀 만들지 않았던 애플이 아이폰을 탄생시키면서 산업의 판도를 바꿔 놓은 것과 유사한 사례의 기업으로 바른 것은?</t>
  </si>
  <si>
    <t>노키아</t>
  </si>
  <si>
    <t>모토롤라</t>
  </si>
  <si>
    <t>소니</t>
  </si>
  <si>
    <t>테슬라</t>
  </si>
  <si>
    <t>미래창조과학부의 2015년 연구자료에 의하면 10년 후 대한민국 미래이슈 28개 중 가장 영향력이 높은 이슈는?</t>
  </si>
  <si>
    <t>세계화</t>
  </si>
  <si>
    <t>다문화</t>
  </si>
  <si>
    <t>고령화</t>
  </si>
  <si>
    <t>양극화</t>
  </si>
  <si>
    <t>변화를 받아들이는 올바른 자세가 아닌 것은?</t>
  </si>
  <si>
    <t>변화를 늦추기 위해 노력한다.</t>
  </si>
  <si>
    <t>위기도 기회라고 생각한다.</t>
  </si>
  <si>
    <t>변화를 적극적으로 받아들인다.</t>
  </si>
  <si>
    <t>기회의 신, 카이로스(kairos)에 대한 설명이 아닌 것은?</t>
  </si>
  <si>
    <t>몸을 벌거 벗은 것은 모든 이에게 
쉽게 발견되기 위해서다.</t>
  </si>
  <si>
    <t>앞 머리가 무성한 이유는 사람들이 쉽게 붙잡을 수 있도록 하기 위해서다.</t>
  </si>
  <si>
    <t xml:space="preserve">뒷머리가 대머리인 이유는 눈에 잘 뛰도록 하기 위해서다. </t>
  </si>
  <si>
    <t xml:space="preserve">날개가 달린 이유는 놓친 이가 나를 잡기 전에 도망치기 위해서다. </t>
  </si>
  <si>
    <t>메가트렌드 학습을 위한 미래학 독서법으로 올바른 것은?</t>
  </si>
  <si>
    <t>어떤 미래학 책이든 좋다.</t>
  </si>
  <si>
    <t xml:space="preserve">종합적 시각의 책을 읽고 개별 메가트렌드 전문서적을 탐독한다. </t>
  </si>
  <si>
    <t>판매부수가 가장 높은 책을 읽는다.</t>
  </si>
  <si>
    <t>이해하기 좋은 책만 읽는다.</t>
  </si>
  <si>
    <t>카이스트 미래전략연구센터가 발표한 메가트렌드가 아닌 것은?</t>
  </si>
  <si>
    <t>글로벌화 심화</t>
  </si>
  <si>
    <t>인구구조변화</t>
  </si>
  <si>
    <t>문화적 다양성 증가</t>
  </si>
  <si>
    <t>경제 민주화</t>
  </si>
  <si>
    <t>메가트렌드 학습을 위한 방법에 대한 설명으로 올바르지 못한 것은?</t>
  </si>
  <si>
    <t>구글 검색을 활용한 보고서 활용</t>
  </si>
  <si>
    <t>강연 프로그램을 통한 학습</t>
  </si>
  <si>
    <t>포털사이트의 뉴스 읽기</t>
  </si>
  <si>
    <t>과학기술의 융복합화'를 통한 4차 산업혁명이 일어나는 근본적인 원인으로 올바른 것은?</t>
  </si>
  <si>
    <t>기술의 가격이 저렴해 졌기 때문이다.</t>
  </si>
  <si>
    <t>소비자가 고성능제품을 원하기 때문이다.</t>
  </si>
  <si>
    <t xml:space="preserve">자본주의사회의 메가트렌드로 인한 문제를 해결하기 위한 기술혁명이다. </t>
  </si>
  <si>
    <t>기업들의 기술혁신 노력때문이다.</t>
  </si>
  <si>
    <t>4차산업혁명과 관련된 기술이 아닌 것은?</t>
  </si>
  <si>
    <t>사물인터넷</t>
  </si>
  <si>
    <t>QR코드</t>
  </si>
  <si>
    <t>클라우드컴퓨팅</t>
  </si>
  <si>
    <t>빅데이터</t>
  </si>
  <si>
    <t>4차산업혁명과 직접적으로 관련된 메가트렌드는 무엇인가?</t>
  </si>
  <si>
    <t>과학기술의 융복합화</t>
  </si>
  <si>
    <t>4차산업혁명을 통한 자율주행차의 개발이 일어나는 원인이 아닌 것은?</t>
  </si>
  <si>
    <t>교통사고</t>
  </si>
  <si>
    <t>고령운전자급증</t>
  </si>
  <si>
    <t>지구온난화</t>
  </si>
  <si>
    <t>이동의 욕구</t>
  </si>
  <si>
    <t>3D프린터에서 활용할 수 있는 재료의 종류가 아닌 것은?</t>
  </si>
  <si>
    <t>플라스틱</t>
  </si>
  <si>
    <t>고무</t>
  </si>
  <si>
    <t>찰흙</t>
  </si>
  <si>
    <t>금속</t>
  </si>
  <si>
    <t>4차산업혁명시대에 커뮤니케이션 능력이 중요해지는 이유가 아닌 것은?</t>
  </si>
  <si>
    <t>다양한 영역의 전문가들과 협업하는 일들이 늘어나기 때문이다.</t>
  </si>
  <si>
    <t>집단지성을 통한 의사소통이 필요하기 때문이다.</t>
  </si>
  <si>
    <t>조직내 처세술을 위해서다.</t>
  </si>
  <si>
    <t>간접정보</t>
  </si>
  <si>
    <t>정크정보</t>
  </si>
  <si>
    <t>2차정보</t>
  </si>
  <si>
    <t>큐레이션정보</t>
  </si>
  <si>
    <t>정보다이어트(Information Diet)에 대한 설명으로 바르지 못한 설명은?</t>
  </si>
  <si>
    <t>정보는 뇌가 먹는 음식이다.</t>
  </si>
  <si>
    <t>정보의 질보다는 양이 중요하다.</t>
  </si>
  <si>
    <t>변화와 미래에 대한 정보에 집중하라.</t>
  </si>
  <si>
    <t>정보필터링의 기준을 정하는 방법에 대한 설명으로 바르지 못한 설명은?</t>
  </si>
  <si>
    <t>메가트렌드를 기준으로 한다.</t>
  </si>
  <si>
    <t>낚시성 기사와 같은 정보는 피한다.</t>
  </si>
  <si>
    <t>재미 위주의 자극성을 기준으로 한다.</t>
  </si>
  <si>
    <t>정크정보에 해당하는 유형의 정보가 아닌 것은?</t>
  </si>
  <si>
    <t>가짜뉴스</t>
  </si>
  <si>
    <t>낚시성 기사</t>
  </si>
  <si>
    <t>광고성 기사</t>
  </si>
  <si>
    <t>다큐프로그램</t>
  </si>
  <si>
    <t xml:space="preserve">RSS에 대한 설명으로 올바른 것은? </t>
  </si>
  <si>
    <t>Really Speed Syndication의 약자다.</t>
  </si>
  <si>
    <t>유료 정보 구독 서비스이다.</t>
  </si>
  <si>
    <t xml:space="preserve">RSS리더를 활용해 정보 구독할 수 있다. </t>
  </si>
  <si>
    <t xml:space="preserve">정보사이트만 등록할 수 있다. </t>
  </si>
  <si>
    <t>웹과 모바일 모두 사용가능하다.</t>
  </si>
  <si>
    <t>정보를 저장할 수 없다.</t>
  </si>
  <si>
    <t>정크정보를 필터링해 준다.</t>
  </si>
  <si>
    <t>미래캘린더에 대한 올바른 설명이 아닌 것은?</t>
  </si>
  <si>
    <t>미래에 예정된 이벤트를 정리한 자료이다.</t>
  </si>
  <si>
    <t>RSS리더로도 만들 수 있다.</t>
  </si>
  <si>
    <t>반드시 종이로 출력해서 활용해야 한다.</t>
  </si>
  <si>
    <t>미래예측능력은 타고나는 것이다.</t>
  </si>
  <si>
    <t>미래예측능력은 노력을 통해 향상시킬 수 없다.</t>
  </si>
  <si>
    <t>뇌가 가진 미래예측기능을 노력을 통해 활성화시킬 수 있다.</t>
  </si>
  <si>
    <t>뇌의 부위 중 측두엽이 미래를 상상한다.</t>
  </si>
  <si>
    <t>자기가 보려고 하는 사물에 주의를 집중한 나머지 다른 중요한 정보를 놓치는 것을 뜻하는 말은?</t>
  </si>
  <si>
    <t>주의력 착각</t>
  </si>
  <si>
    <t>흑백논리의 오류</t>
  </si>
  <si>
    <t>일반화의 오류</t>
  </si>
  <si>
    <t>논점 일탈의 오류</t>
  </si>
  <si>
    <t xml:space="preserve">소수의 우수한 개체나 전문가의 능력보다 다양성과 독립성을 가진 집단의 통합된 지성'을 무엇이라고 하는가? </t>
  </si>
  <si>
    <t>통합지성</t>
  </si>
  <si>
    <t>집단지성</t>
  </si>
  <si>
    <t>융합지성</t>
  </si>
  <si>
    <t>복합지성</t>
  </si>
  <si>
    <t>올바른 집단지성 회의에 대한 설명으로 잘못된 것은?</t>
  </si>
  <si>
    <t>소수의 비판적의견도 검토되어야 한다.</t>
  </si>
  <si>
    <t>상사가 회의를 주도해야 한다.</t>
  </si>
  <si>
    <t>정해진 결론을 두고 회의하지 않는다.</t>
  </si>
  <si>
    <t>사내 커뮤니케이션이 활발한 조직의 특징으로 바른 것은?</t>
  </si>
  <si>
    <t>부서간 이기주의가 심하다</t>
  </si>
  <si>
    <t>비판적 사고가 원활하다.</t>
  </si>
  <si>
    <t>정보보호가 철저하다.</t>
  </si>
  <si>
    <t>리더가 독단적이다.</t>
  </si>
  <si>
    <t>글로벌 기업들의 집단지성 사례가 아닌 것은?</t>
  </si>
  <si>
    <t>삼성전자 '모자이크'</t>
  </si>
  <si>
    <t>SK하이닉스 '상상타운'</t>
  </si>
  <si>
    <t>IBM '이노베이션 잼'</t>
  </si>
  <si>
    <t>LG전자 '오픈이노베이션'</t>
  </si>
  <si>
    <t>일어날 가능성은 낮아도 일어난다면 극단적 상황으로 치달을 수 있는 돌발사고'를 일컫는 용어는 무엇인가?</t>
  </si>
  <si>
    <t>와일드카드</t>
  </si>
  <si>
    <t>X-이벤트</t>
  </si>
  <si>
    <t>블랙스완</t>
  </si>
  <si>
    <t>넛크래커</t>
  </si>
  <si>
    <t>기획을 plan이 아닌 planning이라고 하는 이유로 올바른 것은?</t>
  </si>
  <si>
    <t>기획은 끊임없이 상황을 점검하며 최적화해 나가야 한다.</t>
  </si>
  <si>
    <t>기획은 계획보다 실행이 더 중요하기 때문이다.</t>
  </si>
  <si>
    <t>미래 비전은 아무때나 바꿀 수 있기 때문이다.</t>
  </si>
  <si>
    <t>기획은 미래보다 현재에 집중해야 하기 때문이다.</t>
  </si>
  <si>
    <t>미래 기획 프로세스에 대한 올바른 설명이 아닌 것은?</t>
  </si>
  <si>
    <t>위기와 기회를 종합적으로 바라보면서 미래 비전을 수립해야 한다.</t>
  </si>
  <si>
    <t>비전과 달리 목표는 보다 구체적이어야 한다.</t>
  </si>
  <si>
    <t>비전에 대한 공감대 형성은 불필요하다.</t>
  </si>
  <si>
    <t>미래학에서 변수를 일컫는 용어로 바람직한 것은?</t>
  </si>
  <si>
    <t>독립변수</t>
  </si>
  <si>
    <t>종속변수</t>
  </si>
  <si>
    <t>미래 비전 수립을 위한 올바른 기준으로 가장 바람직한 것은?</t>
  </si>
  <si>
    <t>수익성</t>
  </si>
  <si>
    <t>효율성</t>
  </si>
  <si>
    <t>인간의 행복</t>
  </si>
  <si>
    <t>피자헛</t>
  </si>
  <si>
    <t>도미노피자</t>
  </si>
  <si>
    <t>줌피자</t>
  </si>
  <si>
    <t>파파존스</t>
  </si>
  <si>
    <t>구글과 미항공우주국(NASA)이 후원하는 실리콘밸리에 위치한 민간 창업 대학 ‘싱귤래리티 대학’의 설립자이자 세계최대 규모의 비영리 벤처 재단인 ‘엑스프라이즈’(X PRIZE) 재단의 설립자 피터 디아만디스가 미래인재에 요구하는 역량은?</t>
  </si>
  <si>
    <t>용기와 대담함</t>
  </si>
  <si>
    <t>완벽함</t>
  </si>
  <si>
    <t>신중함</t>
  </si>
  <si>
    <t>현실성</t>
  </si>
  <si>
    <t>원페이지 미래기획 시트의 용도로 적절하지 않은 것은?</t>
  </si>
  <si>
    <t>미래비전 아이디어기록</t>
  </si>
  <si>
    <t>원페이지 보고서로 활용</t>
  </si>
  <si>
    <t>업무지시 받을 때 메모양식</t>
  </si>
  <si>
    <t>프레젠테이션 양식으로 활용</t>
  </si>
  <si>
    <t>미래예측정보정리</t>
  </si>
  <si>
    <t>맥락분석(예측근거)</t>
  </si>
  <si>
    <t>미래시나리오확장</t>
  </si>
  <si>
    <t>미래에 대한 상상력을 키울 수 있다.</t>
  </si>
  <si>
    <t>자신의 생각은 배제해야 한다.</t>
  </si>
  <si>
    <t xml:space="preserve">신문기사만 활용해서 작성할 수 있다. </t>
  </si>
  <si>
    <t>작성자의 의견과 분석은 무시해도 된다.</t>
  </si>
  <si>
    <t>문제 해결에 있어서 부분으로는 잡히지 않는 전체적인 모습을 체계적으로 파악하는 방법을 뜻하는 사고의 기술은 무엇인가?</t>
  </si>
  <si>
    <t>수학적 사고</t>
  </si>
  <si>
    <t>분석적 사고</t>
  </si>
  <si>
    <t>시스템 사고</t>
  </si>
  <si>
    <t>컴퓨팅적 사고</t>
  </si>
  <si>
    <t>시스템 사고에 대한 설명으로 바람직한 설명은?</t>
  </si>
  <si>
    <t>세밀한 분석적 사고에 도움이 된다.</t>
  </si>
  <si>
    <t>복잡성 시대에 전체를 보는 능력을 키워 준다.</t>
  </si>
  <si>
    <t xml:space="preserve">문제의 책임을 피할 수 있다. </t>
  </si>
  <si>
    <t>문제의 본질이 아닌 실체에 주목한다.</t>
  </si>
  <si>
    <t>A라는 기업이 매출이 하락하는 상황에서 올바른 대처가 아닌 것은?</t>
  </si>
  <si>
    <t>일단 마케팅비용을 쓰고 본다.</t>
  </si>
  <si>
    <t>마케팅비용의 효과를 장기적으로 예측해 본다.</t>
  </si>
  <si>
    <t>상품경쟁력에 문제는 없는지 확인해 본다.</t>
  </si>
  <si>
    <t>기술 및 사회 등 다양한 영역의 트렌드, 이벤트, 이머징 이슈가 미래 사회에 영향을 미칠 때 뒤따라올 2, 3차 파급효과를 발견하기 위해 개발된 미래예측기법을 무엇이라고 하는가?</t>
  </si>
  <si>
    <t>환경스캐닝기법</t>
  </si>
  <si>
    <t>시스템사고기법</t>
  </si>
  <si>
    <t>퓨처스휠기법</t>
  </si>
  <si>
    <t>델파이기법</t>
  </si>
  <si>
    <t>퓨처스휠 미래예측기법 활용법에 대한 설명이 아닌 것은?</t>
  </si>
  <si>
    <t>1차 영향가지는 서로 영역이 겹치지 않는 것이 좋다.</t>
  </si>
  <si>
    <t>1차 가지는 많으면 많을 수록 좋다.</t>
  </si>
  <si>
    <t>비슷한 내용은 하나의 키워드로 통합한다.</t>
  </si>
  <si>
    <t>3차 영향가지에서는 구체적인 미래를 고민해 본다.</t>
  </si>
  <si>
    <t xml:space="preserve">하버드비즈니스리뷰에 따르면 미국에서 기업의 수명이 해마다 짧아지는 이유는 커져만 가는 복잡성에 적절하게 대응하지 못했기 때문이라고 한다. </t>
  </si>
  <si>
    <t>세계 최고 성능의 전기차이면서 자율주행기능까지 탑재한 테슬라가 자동차 산업의 판도를 바꾸어 놓았고 미래 자동차 산업의 방향을 주도하고 있다.</t>
  </si>
  <si>
    <t xml:space="preserve">한국은 2017년을 기점으로 고령사회에 진입했으며 2026년경 초고령사회에 진입할 예정이며, 정부, 기업, 개인 모두에게 큰 영향을 미칠 수 있기에 미래를 예측하면서 철저히 준비할 필요가 있다. </t>
  </si>
  <si>
    <t xml:space="preserve">변화를 다소 뒤늦게 인지했더라도 위기도 기회라고 생각하고 변화를 적극적으로 받아들이는 이에게는 분명 기회가 될 수도 있다. 위기(危機)라는 한자어 속에는 위기와 기회가 모두 담겨 있다. 이 또한 위기 속에 기회가 있기 때문일 것이다. </t>
  </si>
  <si>
    <t>기회의 신, 카이로스의 뒷머리가 대머리인 이유는 다시는 붙잡지 못하도록 하기 위해서다.</t>
  </si>
  <si>
    <t>카이스트 미래전략연구센터가 발표한 메가트렌드 8가지는 글로벌화 심화, 갈등 심화, 인구구조 변화, 문화적 다양성 증가, 에너지자원 고갈, 기후변화 및 환경문제 심화, 중국의 부상, 과학기술 발달과 융복합화이다.</t>
  </si>
  <si>
    <t>포털사이트의 뉴스는 공급자 일방적인 정보제공으로 메가트렌드 학습에는 유용한 방법은 아니다.</t>
  </si>
  <si>
    <t xml:space="preserve">IT전문가이자 뉴욕대학교 언론대학원 교수인 클레이셔키는 “혁명은 한 사회가 새로운 기술을 수용할 때 일어나는 것이 아니라 새로운 습관이 사회에 확산될 때 혁명은 일어난다.” 라고 말했다. 여기서 그가 말한 새로운 습관은 바로 자본주의 사회에서 일어나는 메가트렌드로 인한 다양한 현상들을 의미하고 있다고 볼 수 있을 것이다. </t>
  </si>
  <si>
    <t>QR코드[Quick Response Code ]는 바코드보다 훨씬 많은 정보를 담을 수 있는 격자무늬의 2차원 코드이다. 스마트폰으로 QR코드를 스캔하면 각종 정보를 제공받을 수 있다.</t>
  </si>
  <si>
    <t>과학기술의 융복합화'라는 메가트렌드가 바로 4차산업혁명을 이끄는 변화의 동력이다.</t>
  </si>
  <si>
    <t>이동의 욕구는 마차를 타던 시대에도 자동차를 운전하는 시대에도 변하지 않는 인간의 욕구이다.</t>
  </si>
  <si>
    <t xml:space="preserve">기술인문창의융합이 중요한 4차산업혁명 시대에는 개별 전문가간의 협업과 서로 다른 기업간의 협업 등 상시적인 협업을 필요로 하는 미래가 될 것이다. </t>
  </si>
  <si>
    <t xml:space="preserve">도서 ‘똑똑한 정보밥상’에서 저자 클레이 존슨은 ‘정보는 뇌가 먹는 음식’이라고 했다. 우리가 음식을 먹을 때 건강을 생각하며, 양이 아닌 질을 생각하며 정크푸드를 피하고 유기농 건강식 등을 먹듯이 정보를 뇌가 먹는 음식이라고 생각해야 한다. </t>
  </si>
  <si>
    <t>다큐프로그램은 현대사회의 문제 또는 미래이슈 등을 다루는 양질의 정보에 해당한다.</t>
  </si>
  <si>
    <t>뇌의 잠재적인 가능성을 100%에 가깝게 끌어올릴 수는 없더라도 뇌의 가능성을 믿고 끊임없이 훈련하면 개발될 수 있는 부분이 많지만 뇌는 스스로 포기하면 그때부터 성장을 멈춘다고 한다. 모든 뇌가 가진 미래예측능력도 누구나 할 수 있다는 자신감과 노력을 통해 발전시킬 수 있는 능력이다.</t>
  </si>
  <si>
    <t xml:space="preserve">집단지성(集團知性, 영어: collective intelligence)이란 다수의 개체들이 서로 협력 혹은 경쟁을 통하여 얻게 되는 결과이다. 소수의 우수한 개체나 전문가의 능력보다 다양성과 독립성을 가진 집단의 통합된 지성이 올바른 결론에 가깝다는 것이다. </t>
  </si>
  <si>
    <t>사내 커뮤니케이션이 활발하게 일어나는 조직은 조직 내 구성원들의 정보가 서로 잘 공유되고, 다양한 관점의 비판적 사고를 통해 대내외 상황을 점검하면서 미래에 대한 위기나 기회를 보는 능력도 뛰어나다.</t>
  </si>
  <si>
    <t xml:space="preserve"> ‘오픈이노베이션(Open Innovation)’은 개방형 혁신이라고 해서 서로 각자 가진 자원을 내놓고 공유해 최고의 결과물을 만들어 내는 방법을 뜻하는 말이다.</t>
  </si>
  <si>
    <t xml:space="preserve">기획을 영어로 표현하면 ‘plan’이 아니라 ‘planning’ 이라고 하는데 현재진행형 ‘~ing’가 붙어 있는 이유는 기획이란 끊임없이 수정편집하면서 원하는 미래의 모습을 최적화해 나가는 것이기 때문이다. </t>
  </si>
  <si>
    <t xml:space="preserve">피터 디아만디스의 저서 ‘볼드’에서 그는 “어제까지의 생각, 어제까지의 방식으로는 하루 아침에 해체되고 사라지고 말 것이다.”라고 말했으며, 미래 사회는 자본도 없는 개개인들도 부를 창출할 수 있지만 반드시 필요한 것은 ‘볼드(BOLD)’ 즉, 용기와 대담함이라고 말한다. </t>
  </si>
  <si>
    <t>원페이지 미래기획 시트는 한 장으로 작성하는 간단한 기획서 양식으로 프레젠테이션용으로는 적절하지 않다.</t>
  </si>
  <si>
    <t xml:space="preserve">환경스캐닝기법이란 하나의 트렌드 이슈에 대한 맥락을 분석해 보고 일어날 미래 시나리오를 상상해 보는 간단한 미래예측기법으로 직장인들이 부담 없이 할 수 있는 방법이다. </t>
  </si>
  <si>
    <t>시스템사고란 문제 해결에 있어서 부분으로는 잡히지 않는 전체적인 모습을 체계적으로 파악하는 방법이다. 시스템사고는 시스템에 관한 사고인 동시에 시스템적인 사고방식을 의미한다.</t>
  </si>
  <si>
    <t>시스템사고 관점에서 봤을 때 매출이 하락한다고 바로 마케팅비용을 지출하는 것은 성급한 의사결정이다.</t>
  </si>
  <si>
    <t xml:space="preserve">1차 가지가 너무 많으면 힘들 수 있으니 3~4개 정도의 1차 가지를 뽑는 것이 좋다. </t>
  </si>
  <si>
    <t>메가트렌드 학습을 위한 올바른 방법이 아닌 것은?</t>
  </si>
  <si>
    <t>다큐멘터리 시청</t>
  </si>
  <si>
    <t>TV뉴스 시청</t>
  </si>
  <si>
    <t xml:space="preserve">TV뉴스 시청은 매일매일 단편적인 뉴스 정보 중심으로 메가트렌드 학습에는 적합하지 않다. </t>
  </si>
  <si>
    <t xml:space="preserve">미래학 학습을 위해서는 먼저 전체적인 변화의 흐름을 읽기 위해서 종합적 시각이 내포된 미래학 도서를 읽고, 어느 정도 메가트렌드에 대한 이해가 갖춰 지면 각 영역별로 전문화된 메가트렌드 책을 읽음으로써 보다 깊이 있는 통찰을 할 수 있을 것이다. </t>
    <phoneticPr fontId="4" type="noConversion"/>
  </si>
  <si>
    <t>NCS 
능력단위 요소 분류번호 및 능력단위요소 명</t>
  </si>
  <si>
    <t>NCS 적용 예외사항</t>
  </si>
  <si>
    <t>개별화/맞춤화 상호작용</t>
  </si>
  <si>
    <t>상호작용 구분</t>
  </si>
  <si>
    <t>세부내용</t>
  </si>
  <si>
    <t>주관적 진술</t>
  </si>
  <si>
    <t>오래된 공신력 있는 자료</t>
  </si>
  <si>
    <t>미래학 도서 활용</t>
  </si>
  <si>
    <t>각종 보고서 검색 활용</t>
  </si>
  <si>
    <t>모든 제품, 서비스를 네트워크로 연결한 시스템</t>
    <phoneticPr fontId="22" type="noConversion"/>
  </si>
  <si>
    <t>메가트렌드는 개별 영역에서 일어나는 변화 같지만 세상은 마치 유기체처럼 복잡하게 연결되어 있으며, 서로에게 영향을 주고 영향을 받으며 생태계를 이루며 움직이고 있다. 그래서 미래학에서 트렌드연구를 위해서는 복잡한 환경 변화의 맥락을 읽기 위해 다양한 시각에서 세상을 바라 볼 수 밖에 없는 것이다.</t>
  </si>
  <si>
    <t>연역적 사고</t>
    <phoneticPr fontId="22" type="noConversion"/>
  </si>
  <si>
    <t>귀납적 사고</t>
    <phoneticPr fontId="22" type="noConversion"/>
  </si>
  <si>
    <t>종합적 사고</t>
    <phoneticPr fontId="22" type="noConversion"/>
  </si>
  <si>
    <t>분석적 사고</t>
    <phoneticPr fontId="22" type="noConversion"/>
  </si>
  <si>
    <t>미래예측이 미래예언과 다른 점으로 올바른 것은?</t>
    <phoneticPr fontId="22" type="noConversion"/>
  </si>
  <si>
    <t>결정론적 시각</t>
    <phoneticPr fontId="22" type="noConversion"/>
  </si>
  <si>
    <t>가능성중심 시각</t>
    <phoneticPr fontId="22" type="noConversion"/>
  </si>
  <si>
    <t>극단적 시나리오</t>
    <phoneticPr fontId="22" type="noConversion"/>
  </si>
  <si>
    <t>다양한 의견에 귀 기울여야 한다.</t>
  </si>
  <si>
    <t>예상 가능한 변수 관리는 필수다.</t>
  </si>
  <si>
    <t>자료 출처</t>
  </si>
  <si>
    <t xml:space="preserve">미래학에서는 변수를 ‘와일드카드’라고 하며 불확실성시대에 미래를 기획하는데 있어서 변수 관리는 필수다. </t>
  </si>
  <si>
    <t>총 평가문항 수</t>
  </si>
  <si>
    <t xml:space="preserve">출제문항 수 </t>
    <phoneticPr fontId="4" type="noConversion"/>
  </si>
  <si>
    <t>총 평가문항 수</t>
    <phoneticPr fontId="4" type="noConversion"/>
  </si>
  <si>
    <t>시험시간</t>
    <phoneticPr fontId="4" type="noConversion"/>
  </si>
  <si>
    <t xml:space="preserve">출제문항 수 </t>
    <phoneticPr fontId="4" type="noConversion"/>
  </si>
  <si>
    <t>60분</t>
    <phoneticPr fontId="4" type="noConversion"/>
  </si>
  <si>
    <t>서술형</t>
    <phoneticPr fontId="4" type="noConversion"/>
  </si>
  <si>
    <t>초변화, NEW패러다임의 시대에 미래학이 학문으로서 가지는 의미는?</t>
  </si>
  <si>
    <t>시스템사고의 개념을 설명하시오.</t>
    <phoneticPr fontId="4" type="noConversion"/>
  </si>
  <si>
    <t xml:space="preserve">시스템사고란 문제 해결에 있어서 부분으로는 잡히지 않는 전체적인 모습을 체계적으로 파악하는 방법이다. 시스템사고는 시스템에 관한 사고인 동시에 시스템적인 사고방식을 의미한다. </t>
  </si>
  <si>
    <t>총점20점-각 노하우별(10점) * 2가지</t>
    <phoneticPr fontId="4" type="noConversion"/>
  </si>
  <si>
    <t>객관식 20문항, 서술형 1문항</t>
    <phoneticPr fontId="4" type="noConversion"/>
  </si>
  <si>
    <t>5문항</t>
    <phoneticPr fontId="4" type="noConversion"/>
  </si>
  <si>
    <t>1</t>
    <phoneticPr fontId="22" type="noConversion"/>
  </si>
  <si>
    <t>5</t>
  </si>
  <si>
    <t>2</t>
  </si>
  <si>
    <t>3</t>
  </si>
  <si>
    <t>4</t>
  </si>
  <si>
    <t>5문항</t>
    <phoneticPr fontId="4" type="noConversion"/>
  </si>
  <si>
    <t>1</t>
    <phoneticPr fontId="4" type="noConversion"/>
  </si>
  <si>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</si>
  <si>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</si>
  <si>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</si>
  <si>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</si>
  <si>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</si>
  <si>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</si>
  <si>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</si>
  <si>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</si>
  <si>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</si>
  <si>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</si>
  <si>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</si>
  <si>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</si>
  <si>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</si>
  <si>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</si>
  <si>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</si>
  <si>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</si>
  <si>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</si>
  <si>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</si>
  <si>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</si>
  <si>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</si>
  <si>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</si>
  <si>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</si>
  <si>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</si>
  <si>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</si>
  <si>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</si>
  <si>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</si>
  <si>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</si>
  <si>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</si>
  <si>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</si>
  <si>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</si>
  <si>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</si>
  <si>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</si>
  <si>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</si>
  <si>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</si>
  <si>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</si>
  <si>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</si>
  <si>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</si>
  <si>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</si>
  <si>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</si>
  <si>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</si>
  <si>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</si>
  <si>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</si>
  <si>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</si>
  <si>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</si>
  <si>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</si>
  <si>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</si>
  <si>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</si>
  <si>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가상현실</t>
  </si>
  <si>
    <t>인공지능</t>
  </si>
  <si>
    <t>사용자가 눈으로 보는 현실세계에 가상 물체를 겹쳐 보여주는 기술을 무엇이라고 하는가?</t>
    <phoneticPr fontId="4" type="noConversion"/>
  </si>
  <si>
    <t>증강현실</t>
    <phoneticPr fontId="4" type="noConversion"/>
  </si>
  <si>
    <t>증강현실(AugmentedReality)은 사용자가 눈으로 보는 현실세계에 가상 물체를 겹쳐 보여주는 기술이다.</t>
    <phoneticPr fontId="4" type="noConversion"/>
  </si>
  <si>
    <t>어떤 물품이나 사람의 이름, 또는 일의 내용 따위를 일정한 순서로 나열하여 적은 기사를 무엇이라고 하는가?</t>
    <phoneticPr fontId="4" type="noConversion"/>
  </si>
  <si>
    <t>빅데이터</t>
    <phoneticPr fontId="4" type="noConversion"/>
  </si>
  <si>
    <t>리스티클</t>
    <phoneticPr fontId="4" type="noConversion"/>
  </si>
  <si>
    <t>이모지</t>
    <phoneticPr fontId="4" type="noConversion"/>
  </si>
  <si>
    <t>딥러닝</t>
  </si>
  <si>
    <t>리스티클은 어떤 물품이나 사람의 이름, 또는 일의 내용 따위를 일정한 순서로 나열하여 적은 기사이다.</t>
    <phoneticPr fontId="4" type="noConversion"/>
  </si>
  <si>
    <t>인공신경망 이론을 기반으로 복잡한 비선형문제를 기계가 스스로 학습하고 해결하는 방법을 무엇이라고 하는가?</t>
    <phoneticPr fontId="4" type="noConversion"/>
  </si>
  <si>
    <t>자율학습</t>
  </si>
  <si>
    <t>인공학습</t>
  </si>
  <si>
    <t>스마트러닝</t>
  </si>
  <si>
    <t>딥 러닝(Deep learning)은 인공신경망 이론을 기반으로 복잡한 비선형문제를 기계가 스스로 학습하고 해결하는 것이다.</t>
    <phoneticPr fontId="4" type="noConversion"/>
  </si>
  <si>
    <t>인공지능의 연구 분야 중 하나로, 인간의 학습 능력과 같은 기능을 컴퓨터에서 실현하고자 하는 기술은 무엇인가?</t>
    <phoneticPr fontId="4" type="noConversion"/>
  </si>
  <si>
    <t>머신러닝</t>
  </si>
  <si>
    <t>C언어</t>
  </si>
  <si>
    <t>휴리스틱</t>
  </si>
  <si>
    <t>머신러닝은 인공지능의 연구 분야 중 하나로, 인간의 학습 능력과 같은 기능을 컴퓨터에서 실현하고자 하는 기술이다.</t>
    <phoneticPr fontId="4" type="noConversion"/>
  </si>
  <si>
    <t>53</t>
  </si>
  <si>
    <t>54</t>
  </si>
  <si>
    <t>55</t>
  </si>
  <si>
    <t>56</t>
  </si>
  <si>
    <t>다음 중 4차 산업혁명과 관련된 기술이 아닌 것은?</t>
    <phoneticPr fontId="11" type="noConversion"/>
  </si>
  <si>
    <t>사물인터넷</t>
    <phoneticPr fontId="11" type="noConversion"/>
  </si>
  <si>
    <t>인공지능</t>
    <phoneticPr fontId="11" type="noConversion"/>
  </si>
  <si>
    <t>가상현실</t>
    <phoneticPr fontId="11" type="noConversion"/>
  </si>
  <si>
    <t>하이퍼텍스트</t>
    <phoneticPr fontId="11" type="noConversion"/>
  </si>
  <si>
    <t>하이퍼텍스트는 인터넷의 전송 프로토콜이다.</t>
    <phoneticPr fontId="11" type="noConversion"/>
  </si>
  <si>
    <t>디지털과 인터넷이 일으킨 3차 산업혁명이 오프라인을 온라인으로 이동시킨 것이라 한다면 4차 산업혁명은 산업문명에서 (    )문명으로의 이동 현상이라 할 수 있다. (    ) 안에 적합한 단어는?</t>
    <phoneticPr fontId="11" type="noConversion"/>
  </si>
  <si>
    <t>정보</t>
    <phoneticPr fontId="11" type="noConversion"/>
  </si>
  <si>
    <t>사물</t>
    <phoneticPr fontId="11" type="noConversion"/>
  </si>
  <si>
    <t>혁명</t>
    <phoneticPr fontId="11" type="noConversion"/>
  </si>
  <si>
    <t>자본</t>
    <phoneticPr fontId="11" type="noConversion"/>
  </si>
  <si>
    <t>4차 산업혁명은 산업문명에서 정보문명으로 이동현상이라고 볼 수 있다.</t>
    <phoneticPr fontId="11" type="noConversion"/>
  </si>
  <si>
    <t>이제 좋은 상품을 잘 팔면 성공하던 시대는 지났다. 상품에 가치를 융합해야 하는데, 다음 중 새로운 가치의 요소가 아닌 것은?</t>
    <phoneticPr fontId="11" type="noConversion"/>
  </si>
  <si>
    <t xml:space="preserve">문화 </t>
    <phoneticPr fontId="11" type="noConversion"/>
  </si>
  <si>
    <t xml:space="preserve">커뮤니티 </t>
    <phoneticPr fontId="11" type="noConversion"/>
  </si>
  <si>
    <t>차별화된 성능</t>
    <phoneticPr fontId="11" type="noConversion"/>
  </si>
  <si>
    <t xml:space="preserve">스토리 </t>
    <phoneticPr fontId="11" type="noConversion"/>
  </si>
  <si>
    <t>차별화만으로는 가치를 창출하기 어려운 시대로 변했다. 상품이란 공장에서 생산되는 하드웨어가 아니라 고객에게 제공되는 가치의 총체임을 잊지 말아야 한다.</t>
    <phoneticPr fontId="11" type="noConversion"/>
  </si>
  <si>
    <t>57</t>
  </si>
  <si>
    <t>58</t>
  </si>
  <si>
    <t>59</t>
  </si>
  <si>
    <t>4차 산업혁명과 일자리 문제 관련 다음 설명 중 옳은 것은?</t>
    <phoneticPr fontId="4" type="noConversion"/>
  </si>
  <si>
    <t>앞서 인류가 경험한 세 번의 산업혁명에 비추어 볼 때 4차 산업혁명 역시 급변하는 산업 구조 속에 대량 실업 사태를 촉발할 것이다.</t>
  </si>
  <si>
    <t>4차 산업혁명의 영향으로 사라질 일자리는 단순 육체 노동직에 국한될 것이다.</t>
    <phoneticPr fontId="4" type="noConversion"/>
  </si>
  <si>
    <t>인공지능이 사람을 대신해 많은 업무를 소화한다면 인류에겐 자신의 역량을 보다 가치가 높은 일에 집중할 수 있는 새로운 기회로 삼을 수 있다.</t>
    <phoneticPr fontId="4" type="noConversion"/>
  </si>
  <si>
    <t xml:space="preserve">앞서 인류가 경험한 세 번의 산업혁명은 산업 구조의 변화를 야기하며 기존의 일자리 중 일부가 사라지기도 했지만 전체적인 일자리 수는 증가했다. 4차 산업혁명의 영향으로 사라질 일자리는 단순 육체 노동직에 국한되는 게 아니라 판사, 변호사, 기자, 의사 등 인공지능의 판단과 빅데이터의 활용으로 접근 가능한 전문직 분야까지 아우를 가능성이 있다. 인공지능 화가, 인공지능 소설가, 인공지능 작곡가 등이 등장할 정도로 지금까지 인간만이 할 수 있다고 여겨졌던 예술 분야에서도 인공지능이 일련의 성과를 나타내고 있다. </t>
    <phoneticPr fontId="4" type="noConversion"/>
  </si>
  <si>
    <t>60</t>
  </si>
  <si>
    <t>객관식</t>
  </si>
  <si>
    <t>객관식 60문항, 서술형 3문항</t>
    <phoneticPr fontId="4" type="noConversion"/>
  </si>
  <si>
    <t>엑셀 등으로 정리한 미래캘린더를 출력해서 활용하면 좋지만 바쁜 직장인들에게는 RSS리더를 활용한 스마트한 방법도 유용하다.</t>
    <phoneticPr fontId="4" type="noConversion"/>
  </si>
  <si>
    <t xml:space="preserve">주의력 착각'은 자기가 보려고 하는 사물에 주의를 집중한 나머지 다른 중요한 정보를 놓치는 것을 말한다. </t>
    <phoneticPr fontId="4" type="noConversion"/>
  </si>
  <si>
    <t>1. 스마트 폰에 시대에 맞춰 NCS이러닝센터 홈페이지를 스마트폰 화면에 맞게 추가 구축을 하였으며, 기존 방식인 나의강의실 접속 후 기수 및 과정 선택을 홈페이지에서도 선택할 수 있게 하여, 과정 수업 진행의 절차를 간소화 하였습니다. 
2. 나의강의실도 스마트폰 화면에 최적화를 시켜 안드로이드 및 IOS 운영체제에서도 수강을 하고 출석이 되도록 개선하였습니다.
3. 그리고 PC버전에서의 많은 기능을 제공하는 것이아닌, 가장 중요하고 필요한 기능만 제공하여 모바일LMS 기능을 간소화하여 학습에 중점을 두었습니다.
4. 모바일웹 수업출석시스템을 도입하여, 스마트폰으로 수업을 이수해도 출석 기록이 저장하도록 하였습니다.
5.출석 기록 저장은 매 10초마다 저장하여, 출석기록에 대한 오류사항을 예방하였습니다.</t>
    <phoneticPr fontId="4" type="noConversion"/>
  </si>
  <si>
    <r>
      <rPr>
        <b/>
        <sz val="10"/>
        <rFont val="맑은 고딕"/>
        <family val="3"/>
        <charset val="129"/>
      </rPr>
      <t xml:space="preserve">9. 스마트러닝 과정 특/장점 및 설계전략
</t>
    </r>
    <r>
      <rPr>
        <b/>
        <sz val="10"/>
        <color indexed="10"/>
        <rFont val="맑은 고딕"/>
        <family val="3"/>
        <charset val="129"/>
      </rPr>
      <t>※ 스마트러닝 과정일 경우에만 작성</t>
    </r>
    <phoneticPr fontId="4" type="noConversion"/>
  </si>
  <si>
    <t>수강 종료 후 수강후기를 작성</t>
    <phoneticPr fontId="4" type="noConversion"/>
  </si>
  <si>
    <t xml:space="preserve"> 로그인&gt; 내강의실 &gt; 수강후기                                          http://ncscenter.kr/study/history.php</t>
    <phoneticPr fontId="4" type="noConversion"/>
  </si>
  <si>
    <t>접속경로</t>
    <phoneticPr fontId="4" type="noConversion"/>
  </si>
  <si>
    <t>8. 설문조사 기능</t>
    <phoneticPr fontId="4" type="noConversion"/>
  </si>
  <si>
    <t>차시 종료 후, 학습목표 별로 정리된 내용을 확인해 볼 수 있으며, Print 버튼을 통해 해당 내용을 인쇄하여 볼 수 있습니다.</t>
    <phoneticPr fontId="4" type="noConversion"/>
  </si>
  <si>
    <t>콘텐츠 입장 후 각 차시 Summary</t>
    <phoneticPr fontId="4" type="noConversion"/>
  </si>
  <si>
    <t>7. 보충심화 학습자료 제공(3)
[자료인쇄]</t>
    <phoneticPr fontId="4" type="noConversion"/>
  </si>
  <si>
    <t>동영상 강의 후 보충학습을 통해 해당 차시의 주제에 관련된 내용을 나레이션이 설명하여 학습을 보충할 수 있습니다.</t>
    <phoneticPr fontId="4" type="noConversion"/>
  </si>
  <si>
    <t>콘텐츠 입장 후 각 차시 Lecture &gt; 심화학습</t>
    <phoneticPr fontId="4" type="noConversion"/>
  </si>
  <si>
    <t>6. 보충심화 학습자료 제공(2)
[보충학습]</t>
    <phoneticPr fontId="4" type="noConversion"/>
  </si>
  <si>
    <t>과정 학습 시 참고할 수 있는 학습자료를 LMS에서 다운로드하여 학습성과를 높일 수 있도록 제공하고 있습니다.</t>
    <phoneticPr fontId="4" type="noConversion"/>
  </si>
  <si>
    <r>
      <rPr>
        <b/>
        <sz val="11"/>
        <rFont val="맑은 고딕"/>
        <family val="3"/>
        <charset val="129"/>
      </rPr>
      <t xml:space="preserve">* 훈련생로그인 &gt; 내강의실 &gt; 진행중인과정 &gt;  학습자료 클릭                     http://ncscenter.kr/study/  </t>
    </r>
    <r>
      <rPr>
        <sz val="11"/>
        <rFont val="맑은 고딕"/>
        <family val="3"/>
        <charset val="129"/>
      </rPr>
      <t xml:space="preserve"> </t>
    </r>
    <phoneticPr fontId="4" type="noConversion"/>
  </si>
  <si>
    <t>5. 보충심화 학습자료 제공(1)
[학습자료]</t>
    <phoneticPr fontId="4" type="noConversion"/>
  </si>
  <si>
    <t xml:space="preserve">학습자가 학습과정을 support하기 위해 한 가지 내용단위 학습을 마치면 내용을 확인할 수 있는 퀴즈를 제시하여 문제를 풀고 해설을 읽어보는 과정을 통해 보다 깊은 내용이해와 기억을 돕습니다. </t>
    <phoneticPr fontId="4" type="noConversion"/>
  </si>
  <si>
    <t>콘텐츠 입장 후 각 차시</t>
    <phoneticPr fontId="4" type="noConversion"/>
  </si>
  <si>
    <t xml:space="preserve">4. 상호작용(4)_학습자-학습내용
[확인학습]
</t>
  </si>
  <si>
    <t>LMS 기능의 구현 위치 및 이용 방법 등에 대해서 자세히 설명함
1. 수강신청방법
2. 학습진행방법</t>
    <phoneticPr fontId="4" type="noConversion"/>
  </si>
  <si>
    <t>1. 메인 &gt; 고객지원 &gt; 공지사항                      http://ncscenter.kr/bbs/?boardCode=1                                               2. 훈련생로그인 &gt; 고객지원 &gt; 공지사항 &gt; 수강방법안내                 http://ncscenter.kr/bbs/?boardCode=1</t>
    <phoneticPr fontId="4" type="noConversion"/>
  </si>
  <si>
    <t>3. 상호작용(3)_학습자-운영자
[학습 가이드]</t>
    <phoneticPr fontId="4" type="noConversion"/>
  </si>
  <si>
    <t>각 차시별 문제제기 부분을 통해 현재 차시에 대한 사례와 질문을 제시하고, 학습자가 직접 내용을 작성할 수 있으며, 전문가 의견 버튼을 클릭하여, 전문가의 생각을 볼 수 있습니다.</t>
    <phoneticPr fontId="4" type="noConversion"/>
  </si>
  <si>
    <t>2. 상호작용(2)_학습자-SME
[생각하기]</t>
    <phoneticPr fontId="4" type="noConversion"/>
  </si>
  <si>
    <t xml:space="preserve">1. 학습과 관련하여 학습자들끼리 자유로운 토론이 가능하도록 토론주제를 제시하고, 튜터와의 상호작용이 이루어질 수 있도록 합니다.
2. 자료실을 통해 학습에 도움이 되는 자료를 공유합니다. </t>
    <phoneticPr fontId="4" type="noConversion"/>
  </si>
  <si>
    <r>
      <rPr>
        <b/>
        <sz val="11"/>
        <rFont val="맑은 고딕"/>
        <family val="3"/>
        <charset val="129"/>
      </rPr>
      <t>훈련생 로그인&gt; 나의강의실&gt; 커뮤니티&gt; 1:1 문의</t>
    </r>
    <r>
      <rPr>
        <b/>
        <sz val="11"/>
        <color indexed="12"/>
        <rFont val="맑은 고딕"/>
        <family val="3"/>
        <charset val="129"/>
      </rPr>
      <t xml:space="preserve">  </t>
    </r>
    <r>
      <rPr>
        <b/>
        <sz val="11"/>
        <rFont val="맑은 고딕"/>
        <family val="3"/>
        <charset val="129"/>
      </rPr>
      <t>http://ncscenter.kr/bbs/mantoman.php</t>
    </r>
    <phoneticPr fontId="4" type="noConversion"/>
  </si>
  <si>
    <t>접속경로</t>
    <phoneticPr fontId="4" type="noConversion"/>
  </si>
  <si>
    <t>1. 상호작용(1)_학습자-튜터
[Q&amp;A, 자료실]</t>
    <phoneticPr fontId="4" type="noConversion"/>
  </si>
  <si>
    <t xml:space="preserve">7. 기타 </t>
    <phoneticPr fontId="4" type="noConversion"/>
  </si>
  <si>
    <t>관리자 모드</t>
    <phoneticPr fontId="4" type="noConversion"/>
  </si>
  <si>
    <r>
      <t xml:space="preserve">6. 집체 출결 
및 훈련생관리
</t>
    </r>
    <r>
      <rPr>
        <b/>
        <sz val="11"/>
        <color indexed="12"/>
        <rFont val="맑은 고딕"/>
        <family val="3"/>
        <charset val="129"/>
      </rPr>
      <t>* 집체활동 포함 과정</t>
    </r>
    <phoneticPr fontId="4" type="noConversion"/>
  </si>
  <si>
    <t>관리자 로그인&gt;수강관리&gt;학습참여독려 에서 기간별 / 사업주별 수강생을 조회한 후, 진도율에 따른 미진도자를 선택해 일괄적 또는 선택적으로 독려 쪽지, 독려 문자, 독려 메일 발송 가능</t>
    <phoneticPr fontId="4" type="noConversion"/>
  </si>
  <si>
    <t>5. 훈련생 독려 기능</t>
    <phoneticPr fontId="4" type="noConversion"/>
  </si>
  <si>
    <t xml:space="preserve">튜터 로그인 후 시험 및 과제를 채점하고, 이의제기를 확인하여 피드백할 수 있음. </t>
    <phoneticPr fontId="4" type="noConversion"/>
  </si>
  <si>
    <t>교강사 모드</t>
    <phoneticPr fontId="4" type="noConversion"/>
  </si>
  <si>
    <t xml:space="preserve">수강생의 수강 편의를 최우선으로 하여 화면을 구성함. 수강생이 로그인 후 첫 화면에 수강생들이 가장 궁금해하는 시험, 성적조회, 수료증 코너를 둠 </t>
    <phoneticPr fontId="4" type="noConversion"/>
  </si>
  <si>
    <t xml:space="preserve">1. 훈련생 로그인&gt; 내강의실 &gt; 진행중인과정 또는 학습종료과정                                               http://ncscenter.kr/study/  또는 http://ncscenter.kr/study/history.php            2. 교강사 로그인 &gt; 관리자모드           http://ncscenter.kr/admin/06_mantoman.php?locaSel=0902    </t>
    <phoneticPr fontId="4" type="noConversion"/>
  </si>
  <si>
    <t xml:space="preserve"> </t>
    <phoneticPr fontId="4" type="noConversion"/>
  </si>
  <si>
    <t xml:space="preserve">메인화면&gt; 훈련생 로그인                                                http://ncscenter.kr/member/agreementCheck.php                                                     </t>
    <phoneticPr fontId="4" type="noConversion"/>
  </si>
  <si>
    <t xml:space="preserve">1. 메인화면&gt; 교육과정/신청&gt;강의계획서                           http://ncscenter.kr/lecture/?sort01=lecture03                                       2. 훈련생로그인 &gt; 내강의실 &gt; 진행중인과정 &gt; 과정명 클릭                     http://ncscenter.kr/study/       </t>
    <phoneticPr fontId="4" type="noConversion"/>
  </si>
  <si>
    <t xml:space="preserve">1. 메인화면&gt; 교육과정/신청&gt;강의계획서     http://ncscenter.kr/lecture/?sort01=lecture03                                                                              2. 훈련생 로그인 &gt; 내강의실 &gt; 진행중인과정 &gt; 교육과정                             http://ncscenter.kr/study/lecturepop.php?contentsCode=LRODVZ           </t>
    <phoneticPr fontId="4" type="noConversion"/>
  </si>
  <si>
    <t>구분</t>
    <phoneticPr fontId="4" type="noConversion"/>
  </si>
  <si>
    <t xml:space="preserve">3. 학사관리 시스템(LMS)  </t>
    <phoneticPr fontId="4" type="noConversion"/>
  </si>
  <si>
    <t>정오답 체크</t>
    <phoneticPr fontId="4" type="noConversion"/>
  </si>
  <si>
    <t xml:space="preserve">첫번째, 서점에 있는 미래학/ 트렌드 코너에서 메가트렌드를 제시하는 책을 통해 학습하는 방법이다.  두번째, 메가트렌드와 관련해서 다양한 연구소 등에서 발표하는 미래전망 보고서 자료를 통해서도 메가트렌드 학습은 가능하다.  세번째, 다큐멘터리 또는 지식공유 및 강연프로그램을 통해서도 메가트렌드에 대해 학습이 가능하다. </t>
    <phoneticPr fontId="4" type="noConversion"/>
  </si>
  <si>
    <t>1. 메가트렌드의 개념을 설명할 수 있다.
2. 메가트렌드의 주요 특징을 설명할 수 있다.
3. 메가트렌드 학습방법을 활용할 수 있다.</t>
  </si>
  <si>
    <t>[연예전문 백현주 기자의 Media Inside] 해당 차시 인물과 그 특성에 관련된 일화 제시
[Today's channel] 학습주제와 해당 차시 학습을 통해 달성할 학습목표 제시 및 학습 전 질문에 대한 학습자의 의견작성활동 및 전문가 의견 확인
[On air] 내용전문가의 강의를 통해 해당 차시 인물의 성장 과정과 스토리 및 그로부터 배울 수 있는 경영(기업) 전략 학습
[Quiz, quiz!] 퀴즈를 통해 자신의 이해 및 성취 정도 확인
[Business Essence] 소 주제별 키워드 중심의 주요 학습내용 요약 정리</t>
  </si>
  <si>
    <t xml:space="preserve"> '전체적인 모습을 체계적으로 파악하는 방법', '시스템적인 사고방식을 의미'내용 제시 시 각 10점 부여.</t>
    <phoneticPr fontId="4" type="noConversion"/>
  </si>
  <si>
    <t>하버드 비즈니스리뷰가 발표한 미국에서 기업의 수명이 해마다 짧아지는 이유는?</t>
    <phoneticPr fontId="4" type="noConversion"/>
  </si>
  <si>
    <t>초변화시대, NEW패러다임의 특징과 미래역량을 이해하고 미래학이 학문으로서 가지는 의미를 이해하고 있는지 확인할 수 있다.</t>
    <phoneticPr fontId="4" type="noConversion"/>
  </si>
  <si>
    <t>메가트렌드의 학습노하우를 이해하고 있는지 확인할 수 있다.</t>
    <phoneticPr fontId="4" type="noConversion"/>
  </si>
  <si>
    <t>미래예측기법에 대해 이해하고 활용할 수 있는지 확인할 수 있다.</t>
    <phoneticPr fontId="4" type="noConversion"/>
  </si>
  <si>
    <r>
      <t xml:space="preserve">3D프린터가 </t>
    </r>
    <r>
      <rPr>
        <sz val="9"/>
        <color rgb="FFFF0000"/>
        <rFont val="맑은 고딕"/>
        <family val="3"/>
        <charset val="129"/>
      </rPr>
      <t>디자인, 의료, 건설에도</t>
    </r>
    <r>
      <rPr>
        <sz val="9"/>
        <color theme="1"/>
        <rFont val="맑은 고딕"/>
        <family val="3"/>
        <charset val="129"/>
      </rPr>
      <t xml:space="preserve"> 사용되는 등 종류가 다양해지고 있다. 프린팅 재료 또한 플라스틱부터 고무, 유리, 종이, 금속, 콘크리트 등으로 확대되는 중이다.</t>
    </r>
    <phoneticPr fontId="4" type="noConversion"/>
  </si>
  <si>
    <t>인공지능이 예술 등 창의적인 분야까지 영역을 확장 하진 못 할 것이다.</t>
  </si>
  <si>
    <t>분석 노트</t>
  </si>
  <si>
    <t>미래 노트</t>
  </si>
  <si>
    <t>악몽 노트</t>
  </si>
  <si>
    <t xml:space="preserve">마이크로소프트의 공동창업자인 빌게이츠는 중요한 의사결정을 하기 전에 ‘악몽 노트’ 라는 것을 쓰는 것으로 알려져 있다. 일어날 가능성이 낮은 최악의 시나리오에도 대비해서 전략을 수립하기 위한 빌게이츠의 노력을 엿볼 수 있다. </t>
  </si>
  <si>
    <t>미래 역량을 키우기 위해 노력한다.</t>
  </si>
  <si>
    <t>예리한 관찰력으로 현상이나 사물을 꿰뚫어 본다' 는 의미로 올바른 것은?</t>
  </si>
  <si>
    <t>일본의 하쿠호도 생활종합 연구소에서 발표한 미래예측 이론을 무엇이라 하는가?</t>
  </si>
  <si>
    <t xml:space="preserve">일본의 하쿠호도 생활종합 연구소에서 발표한 ‘INSIGHTOUT’이론에 의하면 눈에 보이는 세상의 현상을 통찰하기 위해서는 눈에 보이는 실체가 아닌 눈에 보이지 않는 수면 아래의 복잡한 구조를 해독하고 본질을 이해해야 하며 실체를 만들어내는 동력이 무엇인지 밝힘으로써 현재를 제대로 이해하고 그래야 새로운 미래로 나아갈 수 있다고 한다. </t>
  </si>
  <si>
    <t>메가트렌드의 특징 중 교차 영향에 대한 설명으로 올바르지 못한 것은?</t>
  </si>
  <si>
    <t>메가트렌드는 개별 영역의 변화다.</t>
  </si>
  <si>
    <t>복잡한 환경 변화의 맥락이다.</t>
  </si>
  <si>
    <t>미래 이슈를 다룬 다큐 시청</t>
  </si>
  <si>
    <t>협업과정에서 사전에 문제 예방을 위해서 소통이 중요하다.</t>
  </si>
  <si>
    <t>미래학에서는 정보필터링 이라고 한다.</t>
  </si>
  <si>
    <t xml:space="preserve">미래 징후를 기준으로 한다. </t>
  </si>
  <si>
    <t xml:space="preserve">정보필터링을 위해서는 정보필터링 기준이 필요한데 가능하면 미래 징후와 관련된 정보에 선택과 집중을 하기 위해 메가트렌드를 기준으로 하는 것이 좋다. </t>
  </si>
  <si>
    <t>RSS는 Really Simple Syndication의 약자이며 무료 정보구독 기능이며 정보제공 사이트 뿐만 아니라 키워드 뉴스 RSS구독도 가능하다.</t>
  </si>
  <si>
    <t>RSS리더를 활용한 정보 구독에 대한 설명으로 올바르지 못한 것은?</t>
  </si>
  <si>
    <t>저장 정보의 키워드 검색이 가능하다.</t>
  </si>
  <si>
    <t>RSS리더를 활용해 중요한 정보를 저장해 두었다 재 열람이 가능하다.</t>
  </si>
  <si>
    <t>퓨처스 타임라인 이라고 한다.</t>
  </si>
  <si>
    <t>미래 예측의 원리에 대한 설명으로 올바른 것은?</t>
  </si>
  <si>
    <t xml:space="preserve">정해진 결론을 가지고 회의를 한다든지, 다른 이들의 의견에 반하는 의견은 무시 당한다든지, 상사가 회의를 주도적으로 이끌어간다면 올바른 집단 지성이라고 할 수 없다.  </t>
  </si>
  <si>
    <t xml:space="preserve">복잡성 이론가인 존 캐스터는 일어날 가능성은 낮아도 일어난다면 극단적 상황으로 치달을 수 있는 돌발 사고를 일컬어 'X-이벤트'라고 했다.  </t>
  </si>
  <si>
    <t xml:space="preserve">조직의 미래 비전이 수립되면 가장 중요한 것은 바로 조직 전체적인 비전에 대한 공감대 형성이다. 그래서 비전 수립을 할 때 조직에서는 리더의 독단적인 의사결정이나 전략기획팀 만의 비전 수립을 지양해야 하며 조직 전체의 의견수렴이 가능한 집단지성을 통해 공감대를 형성할 수 있는 비전을 수립해야 한다. </t>
  </si>
  <si>
    <t xml:space="preserve">미래 기획에 있어서 유사한 상황에서 어떤 미래 비전을 수립하느냐 에 따라 너무나 다른 기획이 실행되고 또는 전혀 다른 미래를 만들 수도 있다. 
그렇게 때문에 미래 비전 수립에 있어서 중요한 기준은 수익과 효율이 아닌 고객과 이해관계자 등 인간의 행복이 우선시 되어야 할 것이다. 그리고 미래 비전 수립에 있어서 또 하나 중요한 것은 상상이 현실이 되는 4차산업혁명 시대에는 과거보다 대담하고 용기 있는 미래 비전을 수립해야 한다는 것이다. </t>
  </si>
  <si>
    <t xml:space="preserve">사람과 로봇이 협업을 통해 피자를 빠르게 굽고, 인공지능 오븐이 장착된 배송차량으로 갓 구운 피자를 주문한 고객에게 전달하는 혁신적인 배송시스템을 구축한 피자 회사는 어디인가? </t>
  </si>
  <si>
    <t xml:space="preserve">실리콘밸리에서 최근 가장 핫 한 피자 회사는 ‘줌피자’ 라는 스타트업이다. 줌피자는 미국 CNBC 방송이 선정한 유망 스타트업 25개 기업 중 1위로 뽑혔으며 요식업체에서 종사했던 경험을 살린 줄리아 콜린스와 마이크로소프트(MS) 출신의 알렉스 가든이 2015년 6월 공동 창업했다. </t>
  </si>
  <si>
    <t>환경 스캐닝 기법의 주요 작성내용 3가지 구성 항목이 아닌 것은?</t>
  </si>
  <si>
    <t>자료 출처는 환경스캐닝기법 양식에 포함된 항목이나 주요 작성 항목은 아니다.</t>
  </si>
  <si>
    <t>환경 스캐닝 기법에 대한 설명으로 올바른 것은?</t>
  </si>
  <si>
    <t>시스템사고을 활용했을 때 장점은 크게 다섯 가지다. 하나, 문제해결을 위해 현재상황을 체계적으로 파악할 수 있다. 둘, 관련 요인 간의 상호의존성을 파악함으로써 미래 발생될 문제를 해결해 준다. 셋, 눈에 보이는 증상이나 현상 이면에 숨어 있는 문제의 본질을 파악할 수 있다. 넷, 임시방편적인 해결방안이 아닌 궁극적인 문제 해결방안을 찾을 수 있다.
다섯, 보이는 대로만 사고하는 기계적 사고를 극복할 수 있다.</t>
  </si>
  <si>
    <t>매출 하락의 원인을 깊고 넓게 통찰해 본다.</t>
  </si>
  <si>
    <t xml:space="preserve">퓨쳐스휠기법은 기술 및 사회 등 다양한 영역의 트렌드, 이벤트, 이머징 이슈가 미래 사회에 영향을 미칠 때 뒤따라올 2, 3차 파급효과를 발견하기 위해 개발된 미래예측 기법이다. 작성된 결과물의 모습이 수레바퀴모양과 닮아서 미래수레바퀴기법 이라고도 한다. </t>
  </si>
  <si>
    <t>미래학은 세상을 종합적으로 연구하는 융합 학문이며, 작은 가능성에도 대비하기 위한 위기예방 학문이며, 바람직한 미래를 만들기 위해 현재에 무엇을 할 것인가를 결정하는 실용학문이다.</t>
  </si>
  <si>
    <t>메가트렌드 학습 노하우 중 2가지를 설명하시오.</t>
  </si>
  <si>
    <t>융합학문, 위기예방학문, 실용학문 모두 포함시 점수부여
- 부분점수 없음</t>
    <phoneticPr fontId="4" type="noConversion"/>
  </si>
  <si>
    <t>61</t>
  </si>
  <si>
    <t>62</t>
  </si>
  <si>
    <t>63</t>
  </si>
  <si>
    <t>정보 과부하 시대에 정보의 질을 높이기 위해 줄여야 하는 불필요한 정보를 뜻하는 말은?</t>
    <phoneticPr fontId="22" type="noConversion"/>
  </si>
  <si>
    <t xml:space="preserve">정보 과부하 시대에 평소에 소비하는 수많은 정보들 중에서 불필요한 정보, 즉 정크정보(junk information)를 줄여야 한다. </t>
    <phoneticPr fontId="22" type="noConversion"/>
  </si>
  <si>
    <t>4차산업 혁명의 특징에 대한 설명으로 올바른 것은?</t>
    <phoneticPr fontId="22" type="noConversion"/>
  </si>
  <si>
    <t xml:space="preserve">4차산업 혁명의 개념 정리하면 인공 지능(AI), 사물 인터넷 (IoT), 빅데이터, 모바일 등 지능정보기술이 기존 산업과 서비스에 융합되거나 3D 프린팅, 로봇공학, 생명공학, 나노기술 등 여러 분야의 신기술과 결합되어 현실세계의 모든 제품·서비스를 네트워크로 연결하고 사물을 지능화하는 가상물리시스템(CPS: Cyber Physical System)의 구축이 기대되는 산업상의 변화라고 할 수 있다. </t>
    <phoneticPr fontId="2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</si>
</sst>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2" formatCode="_-&quot;₩&quot;* #,##0_-;\-&quot;₩&quot;* #,##0_-;_-&quot;₩&quot;* &quot;-&quot;_-;_-@_-"/>
    <numFmt numFmtId="41" formatCode="_-* #,##0_-;\-* #,##0_-;_-* &quot;-&quot;_-;_-@_-"/>
    <numFmt numFmtId="43" formatCode="_-* #,##0.00_-;\-* #,##0.00_-;_-* &quot;-&quot;??_-;_-@_-"/>
    <numFmt numFmtId="176" formatCode="_-* #,##0_-;\-* #,##0_-;_-* \-_-;_-@_-"/>
    <numFmt numFmtId="177" formatCode="_ * #,##0.00_ ;_ * \-#,##0.00_ ;_ * &quot;-&quot;??_ ;_ @_ "/>
    <numFmt numFmtId="178" formatCode="_(&quot;$&quot;* #,##0_);_(&quot;$&quot;* \(#,##0\);_(&quot;$&quot;* &quot;-&quot;_);_(@_)"/>
    <numFmt numFmtId="179" formatCode="_(&quot;$&quot;* #,##0.00_);_(&quot;$&quot;* \(#,##0.00\);_(&quot;$&quot;* &quot;-&quot;??_);_(@_)"/>
    <numFmt numFmtId="180" formatCode="_(* #,##0.00_);_(* \(#,##0.00\);_(* &quot;-&quot;??_);_(@_)"/>
    <numFmt numFmtId="181" formatCode="#,##0;[Red]&quot;-&quot;#,##0"/>
    <numFmt numFmtId="182" formatCode="#,##0.00;[Red]&quot;-&quot;#,##0.00"/>
    <numFmt numFmtId="183" formatCode="_(* #,##0_);_(* \(#,##0\);_(* &quot;-&quot;_);_(@_)"/>
  </numFmts>
  <fonts count="90">
    <font>
      <sz val="11"/>
      <color theme="1"/>
      <name val="맑은 고딕"/>
      <family val="3"/>
      <charset val="129"/>
      <scheme val="minor"/>
    </font>
    <font>
      <sz val="11"/>
      <color theme="1"/>
      <name val="맑은 고딕"/>
      <family val="2"/>
      <charset val="129"/>
      <scheme val="minor"/>
    </font>
    <font>
      <sz val="11"/>
      <color theme="1"/>
      <name val="맑은 고딕"/>
      <family val="2"/>
      <charset val="129"/>
      <scheme val="minor"/>
    </font>
    <font>
      <sz val="11"/>
      <color indexed="8"/>
      <name val="맑은 고딕"/>
      <family val="3"/>
      <charset val="129"/>
    </font>
    <font>
      <sz val="8"/>
      <name val="맑은 고딕"/>
      <family val="3"/>
      <charset val="129"/>
    </font>
    <font>
      <b/>
      <sz val="11"/>
      <color indexed="8"/>
      <name val="맑은 고딕"/>
      <family val="3"/>
      <charset val="129"/>
    </font>
    <font>
      <b/>
      <sz val="20"/>
      <color indexed="8"/>
      <name val="맑은 고딕"/>
      <family val="3"/>
      <charset val="129"/>
    </font>
    <font>
      <u/>
      <sz val="11"/>
      <color indexed="12"/>
      <name val="맑은 고딕"/>
      <family val="3"/>
      <charset val="129"/>
    </font>
    <font>
      <b/>
      <sz val="9"/>
      <color indexed="10"/>
      <name val="맑은 고딕"/>
      <family val="3"/>
      <charset val="129"/>
    </font>
    <font>
      <sz val="11"/>
      <name val="돋움"/>
      <family val="3"/>
      <charset val="129"/>
    </font>
    <font>
      <sz val="9"/>
      <name val="돋움"/>
      <family val="3"/>
      <charset val="129"/>
    </font>
    <font>
      <sz val="8"/>
      <name val="돋움"/>
      <family val="3"/>
      <charset val="129"/>
    </font>
    <font>
      <sz val="10"/>
      <name val="Arial"/>
      <family val="2"/>
    </font>
    <font>
      <sz val="10"/>
      <name val="돋움체"/>
      <family val="3"/>
      <charset val="129"/>
    </font>
    <font>
      <sz val="14"/>
      <name val="뼻뮝"/>
      <family val="3"/>
      <charset val="129"/>
    </font>
    <font>
      <sz val="12"/>
      <name val="뼻뮝"/>
      <family val="3"/>
      <charset val="129"/>
    </font>
    <font>
      <sz val="12"/>
      <name val="명조"/>
      <family val="3"/>
      <charset val="129"/>
    </font>
    <font>
      <sz val="8"/>
      <name val="맑은 고딕"/>
      <family val="3"/>
      <charset val="129"/>
    </font>
    <font>
      <u/>
      <sz val="11"/>
      <color indexed="12"/>
      <name val="돋움"/>
      <family val="3"/>
      <charset val="129"/>
    </font>
    <font>
      <b/>
      <sz val="11"/>
      <name val="맑은 고딕"/>
      <family val="3"/>
      <charset val="129"/>
    </font>
    <font>
      <sz val="11"/>
      <color indexed="8"/>
      <name val="Helvetica Neue"/>
      <family val="2"/>
    </font>
    <font>
      <b/>
      <sz val="11"/>
      <color indexed="12"/>
      <name val="맑은 고딕"/>
      <family val="3"/>
      <charset val="129"/>
    </font>
    <font>
      <sz val="8"/>
      <name val="맑은 고딕"/>
      <family val="3"/>
      <charset val="129"/>
    </font>
    <font>
      <sz val="10"/>
      <name val="맑은 고딕"/>
      <family val="3"/>
      <charset val="129"/>
    </font>
    <font>
      <b/>
      <sz val="20"/>
      <name val="맑은 고딕"/>
      <family val="3"/>
      <charset val="129"/>
    </font>
    <font>
      <b/>
      <sz val="10"/>
      <name val="맑은 고딕"/>
      <family val="3"/>
      <charset val="129"/>
    </font>
    <font>
      <b/>
      <sz val="9"/>
      <name val="맑은 고딕"/>
      <family val="3"/>
      <charset val="129"/>
    </font>
    <font>
      <sz val="11"/>
      <color theme="1"/>
      <name val="맑은 고딕"/>
      <family val="3"/>
      <charset val="129"/>
      <scheme val="minor"/>
    </font>
    <font>
      <sz val="10"/>
      <color rgb="FF000000"/>
      <name val="Arial"/>
      <family val="2"/>
    </font>
    <font>
      <sz val="11"/>
      <color rgb="FFFF0000"/>
      <name val="맑은 고딕"/>
      <family val="3"/>
      <charset val="129"/>
      <scheme val="minor"/>
    </font>
    <font>
      <sz val="10"/>
      <color rgb="FF000000"/>
      <name val="돋움체"/>
      <family val="3"/>
      <charset val="129"/>
    </font>
    <font>
      <sz val="11"/>
      <color rgb="FF000000"/>
      <name val="돋움"/>
      <family val="3"/>
      <charset val="129"/>
    </font>
    <font>
      <sz val="9"/>
      <color theme="1"/>
      <name val="굴림"/>
      <family val="3"/>
      <charset val="129"/>
    </font>
    <font>
      <sz val="11"/>
      <color rgb="FF000000"/>
      <name val="맑은 고딕"/>
      <family val="3"/>
      <charset val="129"/>
    </font>
    <font>
      <sz val="11"/>
      <color rgb="FF006100"/>
      <name val="맑은 고딕"/>
      <family val="3"/>
      <charset val="129"/>
      <scheme val="minor"/>
    </font>
    <font>
      <b/>
      <sz val="11"/>
      <color rgb="FF3F3F3F"/>
      <name val="맑은 고딕"/>
      <family val="3"/>
      <charset val="129"/>
      <scheme val="minor"/>
    </font>
    <font>
      <u/>
      <sz val="11"/>
      <color theme="10"/>
      <name val="맑은 고딕"/>
      <family val="3"/>
      <charset val="129"/>
      <scheme val="minor"/>
    </font>
    <font>
      <u/>
      <sz val="11"/>
      <color theme="10"/>
      <name val="돋움"/>
      <family val="3"/>
      <charset val="129"/>
    </font>
    <font>
      <u/>
      <sz val="11"/>
      <color theme="10"/>
      <name val="맑은 고딕"/>
      <family val="3"/>
      <charset val="129"/>
    </font>
    <font>
      <u/>
      <sz val="9.35"/>
      <color theme="10"/>
      <name val="맑은 고딕"/>
      <family val="3"/>
      <charset val="129"/>
    </font>
    <font>
      <sz val="10"/>
      <color theme="1"/>
      <name val="맑은 고딕"/>
      <family val="3"/>
      <charset val="129"/>
      <scheme val="minor"/>
    </font>
    <font>
      <b/>
      <sz val="11"/>
      <color rgb="FF0000FF"/>
      <name val="맑은 고딕"/>
      <family val="3"/>
      <charset val="129"/>
      <scheme val="major"/>
    </font>
    <font>
      <b/>
      <sz val="11"/>
      <name val="맑은 고딕"/>
      <family val="3"/>
      <charset val="129"/>
      <scheme val="major"/>
    </font>
    <font>
      <sz val="11"/>
      <name val="맑은 고딕"/>
      <family val="3"/>
      <charset val="129"/>
      <scheme val="minor"/>
    </font>
    <font>
      <sz val="10"/>
      <name val="맑은 고딕"/>
      <family val="3"/>
      <charset val="129"/>
      <scheme val="minor"/>
    </font>
    <font>
      <sz val="9"/>
      <color indexed="8"/>
      <name val="맑은 고딕"/>
      <family val="3"/>
      <charset val="129"/>
      <scheme val="major"/>
    </font>
    <font>
      <b/>
      <sz val="11"/>
      <color indexed="8"/>
      <name val="맑은 고딕"/>
      <family val="3"/>
      <charset val="129"/>
      <scheme val="major"/>
    </font>
    <font>
      <sz val="11"/>
      <color theme="1"/>
      <name val="맑은 고딕"/>
      <family val="3"/>
      <charset val="129"/>
      <scheme val="major"/>
    </font>
    <font>
      <sz val="9"/>
      <color theme="1"/>
      <name val="맑은 고딕"/>
      <family val="3"/>
      <charset val="129"/>
      <scheme val="major"/>
    </font>
    <font>
      <b/>
      <sz val="20"/>
      <color indexed="8"/>
      <name val="맑은 고딕"/>
      <family val="3"/>
      <charset val="129"/>
      <scheme val="major"/>
    </font>
    <font>
      <b/>
      <sz val="11"/>
      <color theme="1"/>
      <name val="맑은 고딕"/>
      <family val="3"/>
      <charset val="129"/>
      <scheme val="major"/>
    </font>
    <font>
      <sz val="9"/>
      <name val="맑은 고딕"/>
      <family val="3"/>
      <charset val="129"/>
      <scheme val="major"/>
    </font>
    <font>
      <sz val="10"/>
      <color rgb="FF0000FF"/>
      <name val="맑은 고딕"/>
      <family val="3"/>
      <charset val="129"/>
      <scheme val="major"/>
    </font>
    <font>
      <sz val="9"/>
      <color rgb="FF000000"/>
      <name val="맑은 고딕"/>
      <family val="3"/>
      <charset val="129"/>
      <scheme val="major"/>
    </font>
    <font>
      <sz val="10"/>
      <color theme="1"/>
      <name val="맑은 고딕"/>
      <family val="3"/>
      <charset val="129"/>
      <scheme val="major"/>
    </font>
    <font>
      <sz val="10"/>
      <color rgb="FF000000"/>
      <name val="맑은 고딕"/>
      <family val="3"/>
      <charset val="129"/>
      <scheme val="major"/>
    </font>
    <font>
      <b/>
      <sz val="10"/>
      <color indexed="8"/>
      <name val="맑은 고딕"/>
      <family val="3"/>
      <charset val="129"/>
      <scheme val="major"/>
    </font>
    <font>
      <sz val="8"/>
      <name val="맑은 고딕"/>
      <family val="3"/>
      <charset val="129"/>
      <scheme val="minor"/>
    </font>
    <font>
      <sz val="10"/>
      <color rgb="FF000000"/>
      <name val="맑은 고딕"/>
      <family val="3"/>
      <charset val="129"/>
      <scheme val="minor"/>
    </font>
    <font>
      <sz val="10"/>
      <color theme="1"/>
      <name val="맑은 고딕"/>
      <family val="3"/>
      <charset val="129"/>
    </font>
    <font>
      <sz val="11"/>
      <color theme="0"/>
      <name val="맑은 고딕"/>
      <family val="3"/>
      <charset val="129"/>
      <scheme val="minor"/>
    </font>
    <font>
      <b/>
      <sz val="11"/>
      <color rgb="FFFA7D00"/>
      <name val="맑은 고딕"/>
      <family val="3"/>
      <charset val="129"/>
      <scheme val="minor"/>
    </font>
    <font>
      <sz val="11"/>
      <color rgb="FF9C0006"/>
      <name val="맑은 고딕"/>
      <family val="3"/>
      <charset val="129"/>
      <scheme val="minor"/>
    </font>
    <font>
      <sz val="11"/>
      <color indexed="8"/>
      <name val="굴림"/>
      <family val="3"/>
      <charset val="129"/>
    </font>
    <font>
      <sz val="11"/>
      <color rgb="FF9C6500"/>
      <name val="맑은 고딕"/>
      <family val="3"/>
      <charset val="129"/>
      <scheme val="minor"/>
    </font>
    <font>
      <i/>
      <sz val="11"/>
      <color rgb="FF7F7F7F"/>
      <name val="맑은 고딕"/>
      <family val="3"/>
      <charset val="129"/>
      <scheme val="minor"/>
    </font>
    <font>
      <b/>
      <sz val="11"/>
      <color theme="0"/>
      <name val="맑은 고딕"/>
      <family val="3"/>
      <charset val="129"/>
      <scheme val="minor"/>
    </font>
    <font>
      <sz val="11"/>
      <color rgb="FFFA7D00"/>
      <name val="맑은 고딕"/>
      <family val="3"/>
      <charset val="129"/>
      <scheme val="minor"/>
    </font>
    <font>
      <b/>
      <sz val="11"/>
      <color theme="1"/>
      <name val="맑은 고딕"/>
      <family val="3"/>
      <charset val="129"/>
      <scheme val="minor"/>
    </font>
    <font>
      <sz val="11"/>
      <color rgb="FF3F3F76"/>
      <name val="맑은 고딕"/>
      <family val="3"/>
      <charset val="129"/>
      <scheme val="minor"/>
    </font>
    <font>
      <b/>
      <sz val="15"/>
      <color theme="3"/>
      <name val="맑은 고딕"/>
      <family val="3"/>
      <charset val="129"/>
      <scheme val="minor"/>
    </font>
    <font>
      <b/>
      <sz val="13"/>
      <color theme="3"/>
      <name val="맑은 고딕"/>
      <family val="3"/>
      <charset val="129"/>
      <scheme val="minor"/>
    </font>
    <font>
      <b/>
      <sz val="11"/>
      <color theme="3"/>
      <name val="맑은 고딕"/>
      <family val="3"/>
      <charset val="129"/>
      <scheme val="minor"/>
    </font>
    <font>
      <b/>
      <sz val="18"/>
      <color theme="3"/>
      <name val="맑은 고딕"/>
      <family val="3"/>
      <charset val="129"/>
      <scheme val="major"/>
    </font>
    <font>
      <b/>
      <sz val="10"/>
      <color indexed="8"/>
      <name val="맑은 고딕"/>
      <family val="3"/>
      <charset val="129"/>
    </font>
    <font>
      <sz val="10"/>
      <color rgb="FFFF0000"/>
      <name val="맑은 고딕"/>
      <family val="3"/>
      <charset val="129"/>
      <scheme val="minor"/>
    </font>
    <font>
      <b/>
      <sz val="10"/>
      <name val="맑은 고딕"/>
      <family val="3"/>
      <charset val="129"/>
      <scheme val="major"/>
    </font>
    <font>
      <b/>
      <sz val="10"/>
      <color indexed="10"/>
      <name val="맑은 고딕"/>
      <family val="3"/>
      <charset val="129"/>
    </font>
    <font>
      <sz val="11"/>
      <name val="맑은 고딕"/>
      <family val="3"/>
      <charset val="129"/>
    </font>
    <font>
      <b/>
      <sz val="12"/>
      <name val="맑은 고딕"/>
      <family val="3"/>
      <charset val="129"/>
      <scheme val="major"/>
    </font>
    <font>
      <b/>
      <sz val="10"/>
      <color indexed="8"/>
      <name val="맑은 고딕"/>
      <family val="3"/>
      <charset val="129"/>
      <scheme val="minor"/>
    </font>
    <font>
      <sz val="9"/>
      <color theme="1"/>
      <name val="맑은 고딕"/>
      <family val="3"/>
      <charset val="129"/>
      <scheme val="minor"/>
    </font>
    <font>
      <sz val="9"/>
      <name val="맑은 고딕"/>
      <family val="3"/>
      <charset val="129"/>
      <scheme val="minor"/>
    </font>
    <font>
      <sz val="9"/>
      <color theme="1"/>
      <name val="맑은 고딕"/>
      <family val="3"/>
      <charset val="129"/>
    </font>
    <font>
      <sz val="9"/>
      <color rgb="FFFF0000"/>
      <name val="맑은 고딕"/>
      <family val="3"/>
      <charset val="129"/>
      <scheme val="minor"/>
    </font>
    <font>
      <sz val="9"/>
      <color rgb="FF2F2F2F"/>
      <name val="맑은 고딕"/>
      <family val="3"/>
      <charset val="129"/>
    </font>
    <font>
      <sz val="9"/>
      <color indexed="8"/>
      <name val="맑은 고딕"/>
      <family val="3"/>
      <charset val="129"/>
    </font>
    <font>
      <sz val="9"/>
      <color rgb="FFFF0000"/>
      <name val="맑은 고딕"/>
      <family val="3"/>
      <charset val="129"/>
    </font>
    <font>
      <sz val="9"/>
      <name val="맑은 고딕"/>
      <family val="3"/>
      <charset val="129"/>
    </font>
    <font>
      <b/>
      <sz val="11"/>
      <color rgb="FFFF0000"/>
      <name val="맑은 고딕"/>
      <family val="3"/>
      <charset val="129"/>
      <scheme val="major"/>
    </font>
  </fonts>
  <fills count="6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6"/>
      </patternFill>
    </fill>
    <fill>
      <patternFill patternType="solid">
        <fgColor indexed="22"/>
        <bgColor indexed="64"/>
      </patternFill>
    </fill>
    <fill>
      <patternFill patternType="solid">
        <fgColor indexed="43"/>
        <bgColor indexed="64"/>
      </patternFill>
    </fill>
    <fill>
      <patternFill patternType="solid">
        <fgColor rgb="FFF2F2F2"/>
      </patternFill>
    </fill>
    <fill>
      <patternFill patternType="solid">
        <fgColor rgb="FFFFFFCC"/>
      </patternFill>
    </fill>
    <fill>
      <patternFill patternType="solid">
        <fgColor rgb="FFC6EFCE"/>
      </patternFill>
    </fill>
    <fill>
      <patternFill patternType="solid">
        <fgColor theme="0"/>
        <bgColor indexed="64"/>
      </patternFill>
    </fill>
    <fill>
      <patternFill patternType="solid">
        <fgColor theme="0" tint="-0.14996795556505021"/>
        <bgColor indexed="64"/>
      </patternFill>
    </fill>
    <fill>
      <patternFill patternType="solid">
        <fgColor rgb="FFFFCC99"/>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rgb="FFFFC7CE"/>
      </patternFill>
    </fill>
    <fill>
      <patternFill patternType="solid">
        <fgColor rgb="FFFFEB9C"/>
      </patternFill>
    </fill>
    <fill>
      <patternFill patternType="solid">
        <fgColor rgb="FFFFCC99"/>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rgb="FFF8D8F4"/>
        <bgColor indexed="64"/>
      </patternFill>
    </fill>
    <fill>
      <patternFill patternType="solid">
        <fgColor rgb="FFFFFFCC"/>
        <bgColor indexed="64"/>
      </patternFill>
    </fill>
  </fills>
  <borders count="37">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s>
  <cellStyleXfs count="1483">
    <xf numFmtId="0" fontId="0" fillId="0" borderId="0">
      <alignment vertical="center"/>
    </xf>
    <xf numFmtId="0" fontId="12" fillId="0" borderId="0"/>
    <xf numFmtId="0" fontId="28" fillId="0" borderId="0"/>
    <xf numFmtId="0" fontId="3" fillId="2" borderId="0" applyNumberFormat="0" applyBorder="0" applyAlignment="0" applyProtection="0">
      <alignment vertical="center"/>
    </xf>
    <xf numFmtId="0" fontId="3" fillId="2" borderId="0" applyNumberFormat="0" applyBorder="0" applyAlignment="0" applyProtection="0">
      <alignment vertical="center"/>
    </xf>
    <xf numFmtId="0" fontId="3" fillId="2" borderId="0" applyNumberFormat="0" applyBorder="0" applyAlignment="0" applyProtection="0">
      <alignment vertical="center"/>
    </xf>
    <xf numFmtId="0" fontId="3" fillId="2" borderId="0" applyNumberFormat="0" applyBorder="0" applyAlignment="0" applyProtection="0">
      <alignment vertical="center"/>
    </xf>
    <xf numFmtId="0" fontId="3" fillId="2" borderId="0" applyNumberFormat="0" applyBorder="0" applyAlignment="0" applyProtection="0">
      <alignment vertical="center"/>
    </xf>
    <xf numFmtId="0" fontId="3" fillId="2" borderId="0" applyNumberFormat="0" applyBorder="0" applyAlignment="0" applyProtection="0">
      <alignment vertical="center"/>
    </xf>
    <xf numFmtId="0" fontId="3" fillId="3" borderId="0" applyNumberFormat="0" applyBorder="0" applyAlignment="0" applyProtection="0">
      <alignment vertical="center"/>
    </xf>
    <xf numFmtId="0" fontId="3" fillId="3" borderId="0" applyNumberFormat="0" applyBorder="0" applyAlignment="0" applyProtection="0">
      <alignment vertical="center"/>
    </xf>
    <xf numFmtId="0" fontId="3" fillId="3" borderId="0" applyNumberFormat="0" applyBorder="0" applyAlignment="0" applyProtection="0">
      <alignment vertical="center"/>
    </xf>
    <xf numFmtId="0" fontId="3" fillId="3" borderId="0" applyNumberFormat="0" applyBorder="0" applyAlignment="0" applyProtection="0">
      <alignment vertical="center"/>
    </xf>
    <xf numFmtId="0" fontId="3" fillId="3" borderId="0" applyNumberFormat="0" applyBorder="0" applyAlignment="0" applyProtection="0">
      <alignment vertical="center"/>
    </xf>
    <xf numFmtId="0" fontId="3" fillId="3" borderId="0" applyNumberFormat="0" applyBorder="0" applyAlignment="0" applyProtection="0">
      <alignment vertical="center"/>
    </xf>
    <xf numFmtId="0" fontId="3" fillId="4" borderId="0" applyNumberFormat="0" applyBorder="0" applyAlignment="0" applyProtection="0">
      <alignment vertical="center"/>
    </xf>
    <xf numFmtId="0" fontId="3" fillId="4" borderId="0" applyNumberFormat="0" applyBorder="0" applyAlignment="0" applyProtection="0">
      <alignment vertical="center"/>
    </xf>
    <xf numFmtId="0" fontId="3" fillId="4" borderId="0" applyNumberFormat="0" applyBorder="0" applyAlignment="0" applyProtection="0">
      <alignment vertical="center"/>
    </xf>
    <xf numFmtId="0" fontId="3" fillId="4" borderId="0" applyNumberFormat="0" applyBorder="0" applyAlignment="0" applyProtection="0">
      <alignment vertical="center"/>
    </xf>
    <xf numFmtId="0" fontId="3" fillId="4" borderId="0" applyNumberFormat="0" applyBorder="0" applyAlignment="0" applyProtection="0">
      <alignment vertical="center"/>
    </xf>
    <xf numFmtId="0" fontId="3" fillId="4"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12" fillId="0" borderId="0" applyFont="0" applyFill="0" applyBorder="0" applyAlignment="0" applyProtection="0"/>
    <xf numFmtId="177" fontId="12" fillId="0" borderId="0" applyFont="0" applyFill="0" applyBorder="0" applyAlignment="0" applyProtection="0"/>
    <xf numFmtId="178" fontId="12" fillId="0" borderId="0" applyFont="0" applyFill="0" applyBorder="0" applyAlignment="0" applyProtection="0"/>
    <xf numFmtId="179" fontId="12" fillId="0" borderId="0" applyFont="0" applyFill="0" applyBorder="0" applyAlignment="0" applyProtection="0"/>
    <xf numFmtId="0" fontId="12" fillId="0" borderId="0"/>
    <xf numFmtId="38" fontId="13" fillId="0" borderId="0">
      <alignment vertical="center"/>
    </xf>
    <xf numFmtId="38" fontId="30" fillId="0" borderId="0">
      <alignment vertical="center"/>
    </xf>
    <xf numFmtId="40" fontId="14" fillId="0" borderId="0" applyFont="0" applyFill="0" applyBorder="0" applyAlignment="0" applyProtection="0"/>
    <xf numFmtId="38" fontId="14" fillId="0" borderId="0" applyFont="0" applyFill="0" applyBorder="0" applyAlignment="0" applyProtection="0"/>
    <xf numFmtId="0" fontId="3" fillId="16" borderId="9" applyNumberFormat="0" applyFont="0" applyAlignment="0" applyProtection="0">
      <alignment vertical="center"/>
    </xf>
    <xf numFmtId="0" fontId="3" fillId="12" borderId="1" applyNumberFormat="0" applyFont="0" applyAlignment="0" applyProtection="0">
      <alignment vertical="center"/>
    </xf>
    <xf numFmtId="0" fontId="3" fillId="12" borderId="1" applyNumberFormat="0" applyFont="0" applyAlignment="0" applyProtection="0">
      <alignment vertical="center"/>
    </xf>
    <xf numFmtId="0" fontId="3" fillId="12" borderId="1" applyNumberFormat="0" applyFont="0" applyAlignment="0" applyProtection="0">
      <alignment vertical="center"/>
    </xf>
    <xf numFmtId="0" fontId="3" fillId="12" borderId="1" applyNumberFormat="0" applyFont="0" applyAlignment="0" applyProtection="0">
      <alignment vertical="center"/>
    </xf>
    <xf numFmtId="0" fontId="3" fillId="16" borderId="9" applyNumberFormat="0" applyFont="0" applyAlignment="0" applyProtection="0">
      <alignment vertical="center"/>
    </xf>
    <xf numFmtId="0" fontId="3" fillId="12" borderId="1" applyNumberFormat="0" applyFont="0" applyAlignment="0" applyProtection="0">
      <alignment vertical="center"/>
    </xf>
    <xf numFmtId="0" fontId="3" fillId="12" borderId="1" applyNumberFormat="0" applyFont="0" applyAlignment="0" applyProtection="0">
      <alignment vertical="center"/>
    </xf>
    <xf numFmtId="0" fontId="14" fillId="0" borderId="0" applyFont="0" applyFill="0" applyBorder="0" applyAlignment="0" applyProtection="0"/>
    <xf numFmtId="0" fontId="14" fillId="0" borderId="0" applyFont="0" applyFill="0" applyBorder="0" applyAlignment="0" applyProtection="0"/>
    <xf numFmtId="9" fontId="27" fillId="0" borderId="0" applyFont="0" applyFill="0" applyBorder="0" applyAlignment="0" applyProtection="0">
      <alignment vertical="center"/>
    </xf>
    <xf numFmtId="9" fontId="31" fillId="0" borderId="0">
      <alignment vertical="center"/>
    </xf>
    <xf numFmtId="9" fontId="3" fillId="0" borderId="0" applyFont="0" applyFill="0" applyBorder="0" applyAlignment="0" applyProtection="0">
      <alignment vertical="center"/>
    </xf>
    <xf numFmtId="0" fontId="15" fillId="0" borderId="0"/>
    <xf numFmtId="176" fontId="9" fillId="0" borderId="0" applyFill="0" applyBorder="0" applyProtection="0">
      <alignment vertical="center"/>
    </xf>
    <xf numFmtId="41" fontId="3" fillId="0" borderId="0" applyFont="0" applyFill="0" applyBorder="0" applyAlignment="0" applyProtection="0">
      <alignment vertical="center"/>
    </xf>
    <xf numFmtId="41" fontId="32"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27" fillId="0" borderId="0" applyFont="0" applyFill="0" applyBorder="0" applyAlignment="0" applyProtection="0">
      <alignment vertical="center"/>
    </xf>
    <xf numFmtId="41" fontId="27" fillId="0" borderId="0" applyFont="0" applyFill="0" applyBorder="0" applyAlignment="0" applyProtection="0">
      <alignment vertical="center"/>
    </xf>
    <xf numFmtId="41" fontId="27" fillId="0" borderId="0" applyFont="0" applyFill="0" applyBorder="0" applyAlignment="0" applyProtection="0">
      <alignment vertical="center"/>
    </xf>
    <xf numFmtId="41" fontId="27" fillId="0" borderId="0" applyFont="0" applyFill="0" applyBorder="0" applyAlignment="0" applyProtection="0">
      <alignment vertical="center"/>
    </xf>
    <xf numFmtId="180" fontId="9" fillId="0" borderId="0" applyFont="0" applyFill="0" applyBorder="0" applyAlignment="0" applyProtection="0">
      <alignment vertical="center"/>
    </xf>
    <xf numFmtId="43" fontId="3" fillId="0" borderId="0" applyFont="0" applyFill="0" applyBorder="0" applyAlignment="0" applyProtection="0">
      <alignment vertical="center"/>
    </xf>
    <xf numFmtId="180" fontId="9" fillId="0" borderId="0" applyFont="0" applyFill="0" applyBorder="0" applyAlignment="0" applyProtection="0">
      <alignment vertical="center"/>
    </xf>
    <xf numFmtId="180" fontId="31" fillId="0" borderId="0">
      <alignment vertical="center"/>
    </xf>
    <xf numFmtId="180" fontId="3" fillId="0" borderId="0" applyFont="0" applyFill="0" applyBorder="0" applyAlignment="0" applyProtection="0">
      <alignment vertical="center"/>
    </xf>
    <xf numFmtId="180" fontId="3" fillId="0" borderId="0" applyFont="0" applyFill="0" applyBorder="0" applyAlignment="0" applyProtection="0">
      <alignment vertical="center"/>
    </xf>
    <xf numFmtId="180" fontId="33" fillId="0" borderId="0">
      <alignment vertical="center"/>
    </xf>
    <xf numFmtId="0" fontId="9" fillId="0" borderId="0"/>
    <xf numFmtId="0" fontId="34" fillId="17" borderId="0" applyNumberFormat="0" applyBorder="0" applyAlignment="0" applyProtection="0">
      <alignment vertical="center"/>
    </xf>
    <xf numFmtId="0" fontId="35" fillId="15" borderId="10" applyNumberFormat="0" applyAlignment="0" applyProtection="0">
      <alignment vertical="center"/>
    </xf>
    <xf numFmtId="0" fontId="35" fillId="15" borderId="10" applyNumberFormat="0" applyAlignment="0" applyProtection="0">
      <alignment vertical="center"/>
    </xf>
    <xf numFmtId="181" fontId="16" fillId="0" borderId="0" applyFont="0" applyFill="0" applyBorder="0" applyAlignment="0" applyProtection="0"/>
    <xf numFmtId="182" fontId="16" fillId="0" borderId="0" applyFont="0" applyFill="0" applyBorder="0" applyAlignment="0" applyProtection="0"/>
    <xf numFmtId="42" fontId="27" fillId="0" borderId="0" applyFont="0" applyFill="0" applyBorder="0" applyAlignment="0" applyProtection="0">
      <alignment vertical="center"/>
    </xf>
    <xf numFmtId="42" fontId="31" fillId="0" borderId="0">
      <alignment vertical="center"/>
    </xf>
    <xf numFmtId="42" fontId="3" fillId="0" borderId="0" applyFont="0" applyFill="0" applyBorder="0" applyAlignment="0" applyProtection="0">
      <alignment vertical="center"/>
    </xf>
    <xf numFmtId="0" fontId="9" fillId="0" borderId="0">
      <alignment vertical="center"/>
    </xf>
    <xf numFmtId="0" fontId="27" fillId="0" borderId="0"/>
    <xf numFmtId="0" fontId="3" fillId="0" borderId="0"/>
    <xf numFmtId="0" fontId="27" fillId="0" borderId="0"/>
    <xf numFmtId="0" fontId="3" fillId="0" borderId="0"/>
    <xf numFmtId="0" fontId="27" fillId="0" borderId="0"/>
    <xf numFmtId="0" fontId="3" fillId="0" borderId="0"/>
    <xf numFmtId="0" fontId="27" fillId="0" borderId="0"/>
    <xf numFmtId="0" fontId="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alignment vertical="center"/>
    </xf>
    <xf numFmtId="0" fontId="9" fillId="0" borderId="0">
      <alignment vertical="center"/>
    </xf>
    <xf numFmtId="0" fontId="27" fillId="0" borderId="0"/>
    <xf numFmtId="0" fontId="9" fillId="0" borderId="0">
      <alignment vertical="center"/>
    </xf>
    <xf numFmtId="0" fontId="9" fillId="0" borderId="0">
      <alignment vertical="center"/>
    </xf>
    <xf numFmtId="0" fontId="27" fillId="0" borderId="0"/>
    <xf numFmtId="0" fontId="27" fillId="0" borderId="0"/>
    <xf numFmtId="0" fontId="27" fillId="0" borderId="0"/>
    <xf numFmtId="0" fontId="27" fillId="0" borderId="0"/>
    <xf numFmtId="0" fontId="3" fillId="0" borderId="0"/>
    <xf numFmtId="0" fontId="27" fillId="0" borderId="0"/>
    <xf numFmtId="0" fontId="3" fillId="0" borderId="0"/>
    <xf numFmtId="0" fontId="27" fillId="0" borderId="0">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alignment vertical="center"/>
    </xf>
    <xf numFmtId="0" fontId="9" fillId="0" borderId="0">
      <alignment vertical="center"/>
    </xf>
    <xf numFmtId="0" fontId="27" fillId="0" borderId="0"/>
    <xf numFmtId="0" fontId="9" fillId="0" borderId="0">
      <alignment vertical="center"/>
    </xf>
    <xf numFmtId="0" fontId="9" fillId="0" borderId="0">
      <alignment vertical="center"/>
    </xf>
    <xf numFmtId="0" fontId="27" fillId="0" borderId="0"/>
    <xf numFmtId="0" fontId="27" fillId="0" borderId="0"/>
    <xf numFmtId="0" fontId="27" fillId="0" borderId="0"/>
    <xf numFmtId="0" fontId="27" fillId="0" borderId="0"/>
    <xf numFmtId="0" fontId="27" fillId="0" borderId="0"/>
    <xf numFmtId="0" fontId="9" fillId="0" borderId="0">
      <alignment vertical="center"/>
    </xf>
    <xf numFmtId="0" fontId="9" fillId="0" borderId="0">
      <alignment vertical="center"/>
    </xf>
    <xf numFmtId="0" fontId="27" fillId="0" borderId="0"/>
    <xf numFmtId="0" fontId="9" fillId="0" borderId="0">
      <alignment vertical="center"/>
    </xf>
    <xf numFmtId="0" fontId="27" fillId="0" borderId="0"/>
    <xf numFmtId="0" fontId="9" fillId="0" borderId="0">
      <alignment vertical="center"/>
    </xf>
    <xf numFmtId="0" fontId="27" fillId="0" borderId="0"/>
    <xf numFmtId="0" fontId="9" fillId="0" borderId="0">
      <alignment vertical="center"/>
    </xf>
    <xf numFmtId="0" fontId="27" fillId="0" borderId="0"/>
    <xf numFmtId="0" fontId="9" fillId="0" borderId="0">
      <alignment vertical="center"/>
    </xf>
    <xf numFmtId="0" fontId="27" fillId="0" borderId="0"/>
    <xf numFmtId="0" fontId="9" fillId="0" borderId="0">
      <alignment vertical="center"/>
    </xf>
    <xf numFmtId="0" fontId="27" fillId="0" borderId="0"/>
    <xf numFmtId="0" fontId="9" fillId="0" borderId="0">
      <alignment vertical="center"/>
    </xf>
    <xf numFmtId="0" fontId="27" fillId="0" borderId="0"/>
    <xf numFmtId="0" fontId="27" fillId="0" borderId="0"/>
    <xf numFmtId="0" fontId="27" fillId="0" borderId="0"/>
    <xf numFmtId="0" fontId="27" fillId="0" borderId="0"/>
    <xf numFmtId="0" fontId="27" fillId="0" borderId="0">
      <alignment vertical="center"/>
    </xf>
    <xf numFmtId="0" fontId="9" fillId="0" borderId="0">
      <alignment vertical="center"/>
    </xf>
    <xf numFmtId="0" fontId="27" fillId="0" borderId="0"/>
    <xf numFmtId="0" fontId="9" fillId="0" borderId="0">
      <alignment vertical="center"/>
    </xf>
    <xf numFmtId="0" fontId="9" fillId="0" borderId="0">
      <alignment vertical="center"/>
    </xf>
    <xf numFmtId="0" fontId="9" fillId="0" borderId="0">
      <alignment vertical="center"/>
    </xf>
    <xf numFmtId="0" fontId="27" fillId="0" borderId="0"/>
    <xf numFmtId="0" fontId="9" fillId="0" borderId="0">
      <alignment vertical="center"/>
    </xf>
    <xf numFmtId="0" fontId="27" fillId="0" borderId="0"/>
    <xf numFmtId="0" fontId="9" fillId="0" borderId="0">
      <alignment vertical="center"/>
    </xf>
    <xf numFmtId="0" fontId="27" fillId="0" borderId="0"/>
    <xf numFmtId="0" fontId="9" fillId="0" borderId="0">
      <alignment vertical="center"/>
    </xf>
    <xf numFmtId="0" fontId="27" fillId="0" borderId="0"/>
    <xf numFmtId="0" fontId="9" fillId="0" borderId="0">
      <alignment vertical="center"/>
    </xf>
    <xf numFmtId="0" fontId="27" fillId="0" borderId="0"/>
    <xf numFmtId="0" fontId="9" fillId="0" borderId="0">
      <alignment vertical="center"/>
    </xf>
    <xf numFmtId="0" fontId="9" fillId="0" borderId="0">
      <alignment vertical="center"/>
    </xf>
    <xf numFmtId="0" fontId="27" fillId="0" borderId="0">
      <alignment vertical="center"/>
    </xf>
    <xf numFmtId="0" fontId="9" fillId="0" borderId="0">
      <alignment vertical="center"/>
    </xf>
    <xf numFmtId="0" fontId="27" fillId="0" borderId="0">
      <alignment vertical="center"/>
    </xf>
    <xf numFmtId="0" fontId="9" fillId="0" borderId="0">
      <alignment vertical="center"/>
    </xf>
    <xf numFmtId="0" fontId="27" fillId="0" borderId="0">
      <alignment vertical="center"/>
    </xf>
    <xf numFmtId="0" fontId="9" fillId="0" borderId="0">
      <alignment vertical="center"/>
    </xf>
    <xf numFmtId="0" fontId="27" fillId="0" borderId="0">
      <alignment vertical="center"/>
    </xf>
    <xf numFmtId="0" fontId="9" fillId="0" borderId="0">
      <alignment vertical="center"/>
    </xf>
    <xf numFmtId="0" fontId="27" fillId="0" borderId="0">
      <alignment vertical="center"/>
    </xf>
    <xf numFmtId="0" fontId="9" fillId="0" borderId="0">
      <alignment vertical="center"/>
    </xf>
    <xf numFmtId="0" fontId="27" fillId="0" borderId="0">
      <alignment vertical="center"/>
    </xf>
    <xf numFmtId="0" fontId="9"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9" fillId="0" borderId="0">
      <alignment vertical="center"/>
    </xf>
    <xf numFmtId="0" fontId="27" fillId="0" borderId="0">
      <alignment vertical="center"/>
    </xf>
    <xf numFmtId="0" fontId="9" fillId="0" borderId="0">
      <alignment vertical="center"/>
    </xf>
    <xf numFmtId="0" fontId="9" fillId="0" borderId="0">
      <alignment vertical="center"/>
    </xf>
    <xf numFmtId="0" fontId="27" fillId="0" borderId="0">
      <alignment vertical="center"/>
    </xf>
    <xf numFmtId="0" fontId="9" fillId="0" borderId="0">
      <alignment vertical="center"/>
    </xf>
    <xf numFmtId="0" fontId="27" fillId="0" borderId="0">
      <alignment vertical="center"/>
    </xf>
    <xf numFmtId="0" fontId="9" fillId="0" borderId="0">
      <alignment vertical="center"/>
    </xf>
    <xf numFmtId="0" fontId="27" fillId="0" borderId="0">
      <alignment vertical="center"/>
    </xf>
    <xf numFmtId="0" fontId="9" fillId="0" borderId="0">
      <alignment vertical="center"/>
    </xf>
    <xf numFmtId="0" fontId="27" fillId="0" borderId="0">
      <alignment vertical="center"/>
    </xf>
    <xf numFmtId="0" fontId="9" fillId="0" borderId="0">
      <alignment vertical="center"/>
    </xf>
    <xf numFmtId="0" fontId="27" fillId="0" borderId="0">
      <alignment vertical="center"/>
    </xf>
    <xf numFmtId="0" fontId="9"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9" fillId="0" borderId="0">
      <alignment vertical="center"/>
    </xf>
    <xf numFmtId="0" fontId="3" fillId="0" borderId="0"/>
    <xf numFmtId="0" fontId="27" fillId="0" borderId="0">
      <alignment vertical="center"/>
    </xf>
    <xf numFmtId="0" fontId="9" fillId="0" borderId="0">
      <alignment vertical="center"/>
    </xf>
    <xf numFmtId="0" fontId="3" fillId="0" borderId="0"/>
    <xf numFmtId="0" fontId="9" fillId="0" borderId="0">
      <alignment vertical="center"/>
    </xf>
    <xf numFmtId="0" fontId="3" fillId="0" borderId="0"/>
    <xf numFmtId="0" fontId="27" fillId="0" borderId="0">
      <alignment vertical="center"/>
    </xf>
    <xf numFmtId="0" fontId="3" fillId="0" borderId="0"/>
    <xf numFmtId="0" fontId="27" fillId="0" borderId="0">
      <alignment vertical="center"/>
    </xf>
    <xf numFmtId="0" fontId="3" fillId="0" borderId="0"/>
    <xf numFmtId="0" fontId="27" fillId="0" borderId="0">
      <alignment vertical="center"/>
    </xf>
    <xf numFmtId="0" fontId="3" fillId="0" borderId="0"/>
    <xf numFmtId="0" fontId="27" fillId="0" borderId="0">
      <alignment vertical="center"/>
    </xf>
    <xf numFmtId="0" fontId="27" fillId="0" borderId="0">
      <alignment vertical="center"/>
    </xf>
    <xf numFmtId="0" fontId="9"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9" fillId="0" borderId="0">
      <alignment vertical="center"/>
    </xf>
    <xf numFmtId="0" fontId="27" fillId="0" borderId="0">
      <alignment vertical="center"/>
    </xf>
    <xf numFmtId="0" fontId="9" fillId="0" borderId="0">
      <alignment vertical="center"/>
    </xf>
    <xf numFmtId="0" fontId="9"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27"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9" fillId="0" borderId="0">
      <alignment vertical="center"/>
    </xf>
    <xf numFmtId="0" fontId="27" fillId="0" borderId="0">
      <alignment vertical="center"/>
    </xf>
    <xf numFmtId="0" fontId="9" fillId="0" borderId="0">
      <alignment vertical="center"/>
    </xf>
    <xf numFmtId="0" fontId="9"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9" fillId="0" borderId="0">
      <alignment vertic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alignment vertical="center"/>
    </xf>
    <xf numFmtId="0" fontId="13" fillId="0" borderId="0"/>
    <xf numFmtId="0" fontId="9" fillId="0" borderId="0">
      <alignment vertical="center"/>
    </xf>
    <xf numFmtId="0" fontId="9" fillId="0" borderId="0">
      <alignment vertical="center"/>
    </xf>
    <xf numFmtId="0" fontId="27" fillId="0" borderId="0">
      <alignment vertical="center"/>
    </xf>
    <xf numFmtId="0" fontId="13" fillId="0" borderId="0"/>
    <xf numFmtId="0" fontId="13" fillId="0" borderId="0"/>
    <xf numFmtId="0" fontId="13" fillId="0" borderId="0"/>
    <xf numFmtId="0" fontId="13" fillId="0" borderId="0"/>
    <xf numFmtId="0" fontId="13" fillId="0" borderId="0"/>
    <xf numFmtId="0" fontId="9"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9" fillId="0" borderId="0">
      <alignment vertical="center"/>
    </xf>
    <xf numFmtId="0" fontId="27" fillId="0" borderId="0">
      <alignment vertical="center"/>
    </xf>
    <xf numFmtId="0" fontId="9" fillId="0" borderId="0">
      <alignment vertical="center"/>
    </xf>
    <xf numFmtId="0" fontId="9"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9" fillId="0" borderId="0">
      <alignment vertical="center"/>
    </xf>
    <xf numFmtId="0" fontId="27" fillId="0" borderId="0">
      <alignment vertical="center"/>
    </xf>
    <xf numFmtId="0" fontId="3" fillId="0" borderId="0">
      <alignment vertical="center"/>
    </xf>
    <xf numFmtId="0" fontId="9" fillId="0" borderId="0">
      <alignment vertical="center"/>
    </xf>
    <xf numFmtId="0" fontId="27" fillId="0" borderId="0">
      <alignment vertical="center"/>
    </xf>
    <xf numFmtId="0" fontId="3" fillId="0" borderId="0">
      <alignment vertical="center"/>
    </xf>
    <xf numFmtId="0" fontId="27" fillId="0" borderId="0">
      <alignment vertical="center"/>
    </xf>
    <xf numFmtId="0" fontId="3" fillId="0" borderId="0">
      <alignment vertical="center"/>
    </xf>
    <xf numFmtId="0" fontId="27" fillId="0" borderId="0">
      <alignment vertical="center"/>
    </xf>
    <xf numFmtId="0" fontId="3" fillId="0" borderId="0">
      <alignment vertical="center"/>
    </xf>
    <xf numFmtId="0" fontId="27" fillId="0" borderId="0">
      <alignment vertical="center"/>
    </xf>
    <xf numFmtId="0" fontId="3" fillId="0" borderId="0">
      <alignment vertical="center"/>
    </xf>
    <xf numFmtId="0" fontId="27" fillId="0" borderId="0">
      <alignment vertical="center"/>
    </xf>
    <xf numFmtId="0" fontId="3" fillId="0" borderId="0">
      <alignment vertical="center"/>
    </xf>
    <xf numFmtId="0" fontId="27" fillId="0" borderId="0">
      <alignment vertical="center"/>
    </xf>
    <xf numFmtId="0" fontId="3" fillId="0" borderId="0">
      <alignment vertical="center"/>
    </xf>
    <xf numFmtId="0" fontId="27" fillId="0" borderId="0">
      <alignment vertical="center"/>
    </xf>
    <xf numFmtId="0" fontId="3" fillId="0" borderId="0">
      <alignment vertical="center"/>
    </xf>
    <xf numFmtId="0" fontId="27" fillId="0" borderId="0">
      <alignment vertical="center"/>
    </xf>
    <xf numFmtId="0" fontId="3" fillId="0" borderId="0">
      <alignment vertical="center"/>
    </xf>
    <xf numFmtId="0" fontId="27" fillId="0" borderId="0">
      <alignment vertical="center"/>
    </xf>
    <xf numFmtId="0" fontId="3" fillId="0" borderId="0">
      <alignment vertical="center"/>
    </xf>
    <xf numFmtId="0" fontId="27" fillId="0" borderId="0">
      <alignment vertical="center"/>
    </xf>
    <xf numFmtId="0" fontId="3" fillId="0" borderId="0">
      <alignment vertical="center"/>
    </xf>
    <xf numFmtId="0" fontId="3" fillId="0" borderId="0">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alignment vertical="center"/>
    </xf>
    <xf numFmtId="0" fontId="9" fillId="0" borderId="0">
      <alignment vertical="center"/>
    </xf>
    <xf numFmtId="0" fontId="27" fillId="0" borderId="0"/>
    <xf numFmtId="0" fontId="27" fillId="0" borderId="0"/>
    <xf numFmtId="0" fontId="27" fillId="0" borderId="0">
      <alignment vertical="center"/>
    </xf>
    <xf numFmtId="0" fontId="9" fillId="0" borderId="0">
      <alignment vertical="center"/>
    </xf>
    <xf numFmtId="0" fontId="3"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7" fillId="0" borderId="0">
      <alignment vertical="center"/>
    </xf>
    <xf numFmtId="0" fontId="3" fillId="0" borderId="0">
      <alignment vertical="center"/>
    </xf>
    <xf numFmtId="0" fontId="27" fillId="0" borderId="0">
      <alignment vertical="center"/>
    </xf>
    <xf numFmtId="0" fontId="3" fillId="0" borderId="0">
      <alignment vertical="center"/>
    </xf>
    <xf numFmtId="0" fontId="9"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10" fillId="0" borderId="0">
      <alignment vertical="center"/>
    </xf>
    <xf numFmtId="0" fontId="3" fillId="0" borderId="0">
      <alignment vertical="center"/>
    </xf>
    <xf numFmtId="0" fontId="10" fillId="0" borderId="0">
      <alignment vertical="center"/>
    </xf>
    <xf numFmtId="0" fontId="3" fillId="0" borderId="0">
      <alignment vertical="center"/>
    </xf>
    <xf numFmtId="0" fontId="27"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9" fillId="0" borderId="0">
      <alignment vertical="center"/>
    </xf>
    <xf numFmtId="0" fontId="3" fillId="0" borderId="0">
      <alignment vertical="center"/>
    </xf>
    <xf numFmtId="0" fontId="3" fillId="0" borderId="0">
      <alignment vertical="center"/>
    </xf>
    <xf numFmtId="0" fontId="3" fillId="0" borderId="0">
      <alignment vertical="center"/>
    </xf>
    <xf numFmtId="0" fontId="10" fillId="0" borderId="0">
      <alignment vertical="center"/>
    </xf>
    <xf numFmtId="0" fontId="10" fillId="0" borderId="0">
      <alignment vertical="center"/>
    </xf>
    <xf numFmtId="0" fontId="27" fillId="0" borderId="0"/>
    <xf numFmtId="0" fontId="27"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9" fillId="0" borderId="0">
      <alignment vertical="center"/>
    </xf>
    <xf numFmtId="0" fontId="27" fillId="0" borderId="0">
      <alignment vertical="center"/>
    </xf>
    <xf numFmtId="0" fontId="3" fillId="0" borderId="0">
      <alignment vertical="center"/>
    </xf>
    <xf numFmtId="0" fontId="27" fillId="0" borderId="0">
      <alignment vertical="center"/>
    </xf>
    <xf numFmtId="0" fontId="3" fillId="0" borderId="0">
      <alignment vertical="center"/>
    </xf>
    <xf numFmtId="0" fontId="27" fillId="0" borderId="0">
      <alignment vertical="center"/>
    </xf>
    <xf numFmtId="0" fontId="3" fillId="0" borderId="0">
      <alignment vertical="center"/>
    </xf>
    <xf numFmtId="0" fontId="27" fillId="0" borderId="0">
      <alignment vertical="center"/>
    </xf>
    <xf numFmtId="0" fontId="3" fillId="0" borderId="0">
      <alignment vertical="center"/>
    </xf>
    <xf numFmtId="0" fontId="27" fillId="0" borderId="0">
      <alignment vertical="center"/>
    </xf>
    <xf numFmtId="0" fontId="3" fillId="0" borderId="0">
      <alignment vertical="center"/>
    </xf>
    <xf numFmtId="0" fontId="27" fillId="0" borderId="0">
      <alignment vertical="center"/>
    </xf>
    <xf numFmtId="0" fontId="3" fillId="0" borderId="0">
      <alignment vertical="center"/>
    </xf>
    <xf numFmtId="0" fontId="27" fillId="0" borderId="0">
      <alignment vertical="center"/>
    </xf>
    <xf numFmtId="0" fontId="10" fillId="0" borderId="0">
      <alignment vertical="center"/>
    </xf>
    <xf numFmtId="0" fontId="10" fillId="0" borderId="0">
      <alignment vertical="center"/>
    </xf>
    <xf numFmtId="0" fontId="27" fillId="0" borderId="0"/>
    <xf numFmtId="0" fontId="27" fillId="0" borderId="0">
      <alignment vertical="center"/>
    </xf>
    <xf numFmtId="0" fontId="3" fillId="0" borderId="0">
      <alignment vertical="center"/>
    </xf>
    <xf numFmtId="0" fontId="3" fillId="0" borderId="0">
      <alignment vertical="center"/>
    </xf>
    <xf numFmtId="0" fontId="27" fillId="0" borderId="0">
      <alignment vertical="center"/>
    </xf>
    <xf numFmtId="0" fontId="3" fillId="0" borderId="0">
      <alignment vertical="center"/>
    </xf>
    <xf numFmtId="0" fontId="3" fillId="0" borderId="0">
      <alignment vertical="center"/>
    </xf>
    <xf numFmtId="0" fontId="3" fillId="0" borderId="0">
      <alignment vertical="center"/>
    </xf>
    <xf numFmtId="0" fontId="27" fillId="0" borderId="0">
      <alignment vertical="center"/>
    </xf>
    <xf numFmtId="0" fontId="3" fillId="0" borderId="0">
      <alignment vertical="center"/>
    </xf>
    <xf numFmtId="0" fontId="27"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7" fillId="0" borderId="0">
      <alignment vertical="center"/>
    </xf>
    <xf numFmtId="0" fontId="9" fillId="0" borderId="0">
      <alignment vertical="center"/>
    </xf>
    <xf numFmtId="0" fontId="27" fillId="0" borderId="0"/>
    <xf numFmtId="0" fontId="3" fillId="0" borderId="0">
      <alignment vertical="center"/>
    </xf>
    <xf numFmtId="0" fontId="3" fillId="0" borderId="0">
      <alignment vertical="center"/>
    </xf>
    <xf numFmtId="0" fontId="3" fillId="0" borderId="0">
      <alignment vertical="center"/>
    </xf>
    <xf numFmtId="0" fontId="9" fillId="0" borderId="0">
      <alignment vertical="center"/>
    </xf>
    <xf numFmtId="0" fontId="27" fillId="0" borderId="0">
      <alignment vertical="center"/>
    </xf>
    <xf numFmtId="0" fontId="3" fillId="0" borderId="0">
      <alignment vertical="center"/>
    </xf>
    <xf numFmtId="0" fontId="27" fillId="0" borderId="0"/>
    <xf numFmtId="0" fontId="27" fillId="0" borderId="0">
      <alignment vertical="center"/>
    </xf>
    <xf numFmtId="0" fontId="3" fillId="0" borderId="0">
      <alignment vertical="center"/>
    </xf>
    <xf numFmtId="0" fontId="9" fillId="0" borderId="0">
      <alignment vertical="center"/>
    </xf>
    <xf numFmtId="0" fontId="27" fillId="0" borderId="0">
      <alignment vertical="center"/>
    </xf>
    <xf numFmtId="0" fontId="3" fillId="0" borderId="0">
      <alignment vertical="center"/>
    </xf>
    <xf numFmtId="0" fontId="27" fillId="0" borderId="0">
      <alignment vertical="center"/>
    </xf>
    <xf numFmtId="0" fontId="3"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27"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27"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27"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27"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27"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27"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27"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27"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27" fillId="0" borderId="0">
      <alignment vertical="center"/>
    </xf>
    <xf numFmtId="0" fontId="9" fillId="0" borderId="0">
      <alignment vertical="center"/>
    </xf>
    <xf numFmtId="0" fontId="9" fillId="0" borderId="0">
      <alignment vertical="center"/>
    </xf>
    <xf numFmtId="0" fontId="9" fillId="0" borderId="0">
      <alignment vertical="center"/>
    </xf>
    <xf numFmtId="0" fontId="27" fillId="0" borderId="0">
      <alignment vertical="center"/>
    </xf>
    <xf numFmtId="0" fontId="9" fillId="0" borderId="0">
      <alignment vertical="center"/>
    </xf>
    <xf numFmtId="0" fontId="27" fillId="0" borderId="0">
      <alignment vertical="center"/>
    </xf>
    <xf numFmtId="0" fontId="9" fillId="0" borderId="0">
      <alignment vertical="center"/>
    </xf>
    <xf numFmtId="0" fontId="9" fillId="0" borderId="0">
      <alignment vertical="center"/>
    </xf>
    <xf numFmtId="0" fontId="9" fillId="0" borderId="0">
      <alignment vertical="center"/>
    </xf>
    <xf numFmtId="0" fontId="27" fillId="0" borderId="0">
      <alignment vertical="center"/>
    </xf>
    <xf numFmtId="0" fontId="10" fillId="0" borderId="0">
      <alignment vertical="center"/>
    </xf>
    <xf numFmtId="0" fontId="27" fillId="0" borderId="0">
      <alignment vertical="center"/>
    </xf>
    <xf numFmtId="0" fontId="20" fillId="0" borderId="0" applyNumberFormat="0" applyFill="0" applyBorder="0" applyProtection="0">
      <alignment vertical="top"/>
    </xf>
    <xf numFmtId="0" fontId="27" fillId="0" borderId="0">
      <alignment vertical="center"/>
    </xf>
    <xf numFmtId="0" fontId="20" fillId="0" borderId="0" applyNumberFormat="0" applyFill="0" applyBorder="0" applyProtection="0">
      <alignment vertical="top"/>
    </xf>
    <xf numFmtId="0" fontId="27" fillId="0" borderId="0">
      <alignment vertical="center"/>
    </xf>
    <xf numFmtId="0" fontId="20" fillId="0" borderId="0" applyNumberFormat="0" applyFill="0" applyBorder="0" applyProtection="0">
      <alignment vertical="top"/>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9" fillId="0" borderId="0">
      <alignment vertical="center"/>
    </xf>
    <xf numFmtId="0" fontId="20" fillId="0" borderId="0" applyNumberFormat="0" applyFill="0" applyBorder="0" applyProtection="0">
      <alignment vertical="top"/>
    </xf>
    <xf numFmtId="0" fontId="3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27" fillId="0" borderId="0">
      <alignment vertical="center"/>
    </xf>
    <xf numFmtId="0" fontId="27" fillId="0" borderId="0">
      <alignment vertical="center"/>
    </xf>
    <xf numFmtId="0" fontId="9" fillId="0" borderId="0">
      <alignment vertical="center"/>
    </xf>
    <xf numFmtId="0" fontId="27" fillId="0" borderId="0">
      <alignment vertical="center"/>
    </xf>
    <xf numFmtId="0" fontId="10"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9" fillId="0" borderId="0">
      <alignment vertical="center"/>
    </xf>
    <xf numFmtId="0" fontId="27" fillId="0" borderId="0">
      <alignment vertical="center"/>
    </xf>
    <xf numFmtId="0" fontId="27" fillId="0" borderId="0">
      <alignment vertical="center"/>
    </xf>
    <xf numFmtId="0" fontId="9" fillId="0" borderId="0">
      <alignment vertical="center"/>
    </xf>
    <xf numFmtId="0" fontId="27" fillId="0" borderId="0">
      <alignment vertical="center"/>
    </xf>
    <xf numFmtId="0" fontId="27" fillId="0" borderId="0">
      <alignment vertical="center"/>
    </xf>
    <xf numFmtId="0" fontId="20" fillId="0" borderId="0" applyNumberFormat="0" applyFill="0" applyBorder="0" applyProtection="0">
      <alignment vertical="top"/>
    </xf>
    <xf numFmtId="0" fontId="27" fillId="0" borderId="0">
      <alignment vertical="center"/>
    </xf>
    <xf numFmtId="0" fontId="27" fillId="0" borderId="0">
      <alignment vertical="center"/>
    </xf>
    <xf numFmtId="0" fontId="20" fillId="0" borderId="0" applyNumberFormat="0" applyFill="0" applyBorder="0" applyProtection="0">
      <alignment vertical="top"/>
    </xf>
    <xf numFmtId="0" fontId="27" fillId="0" borderId="0">
      <alignment vertical="center"/>
    </xf>
    <xf numFmtId="0" fontId="27" fillId="0" borderId="0">
      <alignment vertical="center"/>
    </xf>
    <xf numFmtId="0" fontId="20" fillId="0" borderId="0" applyNumberFormat="0" applyFill="0" applyBorder="0" applyProtection="0">
      <alignment vertical="top"/>
    </xf>
    <xf numFmtId="0" fontId="27" fillId="0" borderId="0">
      <alignment vertical="center"/>
    </xf>
    <xf numFmtId="0" fontId="27" fillId="0" borderId="0">
      <alignment vertical="center"/>
    </xf>
    <xf numFmtId="0" fontId="20" fillId="0" borderId="0" applyNumberFormat="0" applyFill="0" applyBorder="0" applyProtection="0">
      <alignment vertical="top"/>
    </xf>
    <xf numFmtId="0" fontId="27" fillId="0" borderId="0">
      <alignment vertical="center"/>
    </xf>
    <xf numFmtId="0" fontId="27" fillId="0" borderId="0">
      <alignment vertical="center"/>
    </xf>
    <xf numFmtId="0" fontId="20" fillId="0" borderId="0" applyNumberFormat="0" applyFill="0" applyBorder="0" applyProtection="0">
      <alignment vertical="top"/>
    </xf>
    <xf numFmtId="0" fontId="9" fillId="0" borderId="0">
      <alignment vertical="center"/>
    </xf>
    <xf numFmtId="0" fontId="27" fillId="0" borderId="0">
      <alignment vertical="center"/>
    </xf>
    <xf numFmtId="0" fontId="9" fillId="0" borderId="0">
      <alignment vertical="center"/>
    </xf>
    <xf numFmtId="0" fontId="9" fillId="0" borderId="0">
      <alignment vertical="center"/>
    </xf>
    <xf numFmtId="0" fontId="9" fillId="0" borderId="0">
      <alignment vertical="center"/>
    </xf>
    <xf numFmtId="0" fontId="27"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27"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27"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27"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27" fillId="0" borderId="0">
      <alignment vertical="center"/>
    </xf>
    <xf numFmtId="0" fontId="9" fillId="0" borderId="0">
      <alignment vertical="center"/>
    </xf>
    <xf numFmtId="0" fontId="27" fillId="0" borderId="0">
      <alignment vertical="center"/>
    </xf>
    <xf numFmtId="0" fontId="9" fillId="0" borderId="0">
      <alignment vertical="center"/>
    </xf>
    <xf numFmtId="0" fontId="27" fillId="0" borderId="0">
      <alignment vertical="center"/>
    </xf>
    <xf numFmtId="0" fontId="9" fillId="0" borderId="0">
      <alignment vertical="center"/>
    </xf>
    <xf numFmtId="0" fontId="27" fillId="0" borderId="0">
      <alignment vertical="center"/>
    </xf>
    <xf numFmtId="0" fontId="9" fillId="0" borderId="0">
      <alignment vertical="center"/>
    </xf>
    <xf numFmtId="0" fontId="27" fillId="0" borderId="0">
      <alignment vertical="center"/>
    </xf>
    <xf numFmtId="0" fontId="9" fillId="0" borderId="0">
      <alignment vertical="center"/>
    </xf>
    <xf numFmtId="0" fontId="27" fillId="0" borderId="0">
      <alignment vertical="center"/>
    </xf>
    <xf numFmtId="0" fontId="27" fillId="0" borderId="0"/>
    <xf numFmtId="0" fontId="27" fillId="0" borderId="0"/>
    <xf numFmtId="0" fontId="27" fillId="0" borderId="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9" fillId="0" borderId="0">
      <alignment vertical="center"/>
    </xf>
    <xf numFmtId="0" fontId="27" fillId="0" borderId="0">
      <alignment vertical="center"/>
    </xf>
    <xf numFmtId="0" fontId="9" fillId="0" borderId="0">
      <alignment vertical="center"/>
    </xf>
    <xf numFmtId="0" fontId="27" fillId="0" borderId="0">
      <alignment vertical="center"/>
    </xf>
    <xf numFmtId="0" fontId="9"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9" fillId="0" borderId="0">
      <alignment vertical="center"/>
    </xf>
    <xf numFmtId="0" fontId="27" fillId="0" borderId="0">
      <alignment vertical="center"/>
    </xf>
    <xf numFmtId="0" fontId="9" fillId="0" borderId="0">
      <alignment vertical="center"/>
    </xf>
    <xf numFmtId="0" fontId="27" fillId="0" borderId="0">
      <alignment vertical="center"/>
    </xf>
    <xf numFmtId="0" fontId="27" fillId="0" borderId="0"/>
    <xf numFmtId="0" fontId="27" fillId="0" borderId="0"/>
    <xf numFmtId="0" fontId="27" fillId="0" borderId="0"/>
    <xf numFmtId="0" fontId="9" fillId="0" borderId="0">
      <alignment vertical="center"/>
    </xf>
    <xf numFmtId="0" fontId="27" fillId="0" borderId="0">
      <alignment vertical="center"/>
    </xf>
    <xf numFmtId="0" fontId="9" fillId="0" borderId="0">
      <alignment vertical="center"/>
    </xf>
    <xf numFmtId="0" fontId="27" fillId="0" borderId="0">
      <alignment vertical="center"/>
    </xf>
    <xf numFmtId="0" fontId="27" fillId="0" borderId="0"/>
    <xf numFmtId="0" fontId="27" fillId="0" borderId="0"/>
    <xf numFmtId="0" fontId="27" fillId="0" borderId="0"/>
    <xf numFmtId="0" fontId="9" fillId="0" borderId="0">
      <alignment vertical="center"/>
    </xf>
    <xf numFmtId="0" fontId="27" fillId="0" borderId="0">
      <alignment vertical="center"/>
    </xf>
    <xf numFmtId="0" fontId="27" fillId="0" borderId="0"/>
    <xf numFmtId="0" fontId="27" fillId="0" borderId="0"/>
    <xf numFmtId="0" fontId="27" fillId="0" borderId="0"/>
    <xf numFmtId="0" fontId="9" fillId="0" borderId="0">
      <alignment vertical="center"/>
    </xf>
    <xf numFmtId="0" fontId="27" fillId="0" borderId="0"/>
    <xf numFmtId="0" fontId="27" fillId="0" borderId="0"/>
    <xf numFmtId="0" fontId="27" fillId="0" borderId="0"/>
    <xf numFmtId="0" fontId="10" fillId="0" borderId="0">
      <alignment vertical="center"/>
    </xf>
    <xf numFmtId="0" fontId="10" fillId="0" borderId="0">
      <alignment vertical="center"/>
    </xf>
    <xf numFmtId="0" fontId="27" fillId="0" borderId="0"/>
    <xf numFmtId="0" fontId="9" fillId="0" borderId="0">
      <alignment vertical="center"/>
    </xf>
    <xf numFmtId="0" fontId="27" fillId="0" borderId="0"/>
    <xf numFmtId="0" fontId="27" fillId="0" borderId="0"/>
    <xf numFmtId="0" fontId="10" fillId="0" borderId="0">
      <alignment vertical="center"/>
    </xf>
    <xf numFmtId="0" fontId="10" fillId="0" borderId="0">
      <alignment vertical="center"/>
    </xf>
    <xf numFmtId="0" fontId="27" fillId="0" borderId="0"/>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27" fillId="0" borderId="0"/>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27" fillId="0" borderId="0"/>
    <xf numFmtId="0" fontId="9" fillId="0" borderId="0">
      <alignment vertical="center"/>
    </xf>
    <xf numFmtId="0" fontId="9" fillId="0" borderId="0">
      <alignment vertical="center"/>
    </xf>
    <xf numFmtId="0" fontId="27" fillId="0" borderId="0"/>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9"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27" fillId="0" borderId="0"/>
    <xf numFmtId="0" fontId="9" fillId="0" borderId="0">
      <alignment vertical="center"/>
    </xf>
    <xf numFmtId="0" fontId="9" fillId="0" borderId="0">
      <alignment vertical="center"/>
    </xf>
    <xf numFmtId="0" fontId="27" fillId="0" borderId="0"/>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10" fillId="0" borderId="0">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9" fillId="0" borderId="0">
      <alignment vertical="center"/>
    </xf>
    <xf numFmtId="0" fontId="27" fillId="0" borderId="0">
      <alignment vertical="center"/>
    </xf>
    <xf numFmtId="0" fontId="27" fillId="0" borderId="0"/>
    <xf numFmtId="0" fontId="9" fillId="0" borderId="0">
      <alignment vertical="center"/>
    </xf>
    <xf numFmtId="0" fontId="9" fillId="0" borderId="0">
      <alignment vertical="center"/>
    </xf>
    <xf numFmtId="0" fontId="27" fillId="0" borderId="0">
      <alignment vertical="center"/>
    </xf>
    <xf numFmtId="0" fontId="27" fillId="0" borderId="0"/>
    <xf numFmtId="0" fontId="27" fillId="0" borderId="0"/>
    <xf numFmtId="0" fontId="27" fillId="0" borderId="0"/>
    <xf numFmtId="0" fontId="27" fillId="0" borderId="0"/>
    <xf numFmtId="0" fontId="27" fillId="0" borderId="0"/>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10"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alignment vertical="center"/>
    </xf>
    <xf numFmtId="0" fontId="9" fillId="0" borderId="0">
      <alignment vertical="center"/>
    </xf>
    <xf numFmtId="0" fontId="27" fillId="0" borderId="0"/>
    <xf numFmtId="0" fontId="9" fillId="0" borderId="0">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alignment vertical="center"/>
    </xf>
    <xf numFmtId="0" fontId="27"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alignment vertical="center"/>
    </xf>
    <xf numFmtId="0" fontId="9" fillId="0" borderId="0">
      <alignment vertical="center"/>
    </xf>
    <xf numFmtId="0" fontId="27" fillId="0" borderId="0"/>
    <xf numFmtId="0" fontId="9" fillId="0" borderId="0">
      <alignment vertical="center"/>
    </xf>
    <xf numFmtId="0" fontId="9" fillId="0" borderId="0">
      <alignment vertical="center"/>
    </xf>
    <xf numFmtId="0" fontId="27" fillId="0" borderId="0"/>
    <xf numFmtId="0" fontId="27" fillId="0" borderId="0"/>
    <xf numFmtId="0" fontId="27" fillId="0" borderId="0"/>
    <xf numFmtId="0" fontId="27" fillId="0" borderId="0"/>
    <xf numFmtId="0" fontId="27" fillId="0" borderId="0"/>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9" fillId="0" borderId="0">
      <alignment vertical="center"/>
    </xf>
    <xf numFmtId="0" fontId="27" fillId="0" borderId="0"/>
    <xf numFmtId="0" fontId="20" fillId="0" borderId="0" applyNumberFormat="0" applyFill="0" applyBorder="0" applyProtection="0">
      <alignment vertical="top"/>
    </xf>
    <xf numFmtId="0" fontId="9" fillId="0" borderId="0">
      <alignment vertical="center"/>
    </xf>
    <xf numFmtId="0" fontId="9" fillId="0" borderId="0">
      <alignment vertical="center"/>
    </xf>
    <xf numFmtId="0" fontId="27" fillId="0" borderId="0">
      <alignment vertical="center"/>
    </xf>
    <xf numFmtId="0" fontId="27" fillId="0" borderId="0"/>
    <xf numFmtId="0" fontId="27" fillId="0" borderId="0"/>
    <xf numFmtId="0" fontId="27" fillId="0" borderId="0"/>
    <xf numFmtId="0" fontId="27" fillId="0" borderId="0"/>
    <xf numFmtId="0" fontId="27" fillId="0" borderId="0"/>
    <xf numFmtId="0" fontId="9" fillId="0" borderId="0">
      <alignment vertical="center"/>
    </xf>
    <xf numFmtId="0" fontId="9" fillId="0" borderId="0">
      <alignment vertical="center"/>
    </xf>
    <xf numFmtId="0" fontId="9" fillId="0" borderId="0">
      <alignment vertical="center"/>
    </xf>
    <xf numFmtId="0" fontId="27" fillId="0" borderId="0">
      <alignment vertical="center"/>
    </xf>
    <xf numFmtId="0" fontId="36" fillId="0" borderId="0" applyNumberFormat="0" applyFill="0" applyBorder="0" applyAlignment="0" applyProtection="0">
      <alignment vertical="center"/>
    </xf>
    <xf numFmtId="0" fontId="3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36" fillId="0" borderId="0" applyNumberFormat="0" applyFill="0" applyBorder="0" applyAlignment="0" applyProtection="0">
      <alignment vertical="center"/>
    </xf>
    <xf numFmtId="0" fontId="39"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2" fillId="0" borderId="0">
      <alignment vertical="center"/>
    </xf>
    <xf numFmtId="0" fontId="27" fillId="34" borderId="0" applyNumberFormat="0" applyBorder="0" applyAlignment="0" applyProtection="0">
      <alignment vertical="center"/>
    </xf>
    <xf numFmtId="0" fontId="27" fillId="38" borderId="0" applyNumberFormat="0" applyBorder="0" applyAlignment="0" applyProtection="0">
      <alignment vertical="center"/>
    </xf>
    <xf numFmtId="0" fontId="27" fillId="42" borderId="0" applyNumberFormat="0" applyBorder="0" applyAlignment="0" applyProtection="0">
      <alignment vertical="center"/>
    </xf>
    <xf numFmtId="0" fontId="27" fillId="46" borderId="0" applyNumberFormat="0" applyBorder="0" applyAlignment="0" applyProtection="0">
      <alignment vertical="center"/>
    </xf>
    <xf numFmtId="0" fontId="27" fillId="50" borderId="0" applyNumberFormat="0" applyBorder="0" applyAlignment="0" applyProtection="0">
      <alignment vertical="center"/>
    </xf>
    <xf numFmtId="0" fontId="27" fillId="54" borderId="0" applyNumberFormat="0" applyBorder="0" applyAlignment="0" applyProtection="0">
      <alignment vertical="center"/>
    </xf>
    <xf numFmtId="0" fontId="27" fillId="35" borderId="0" applyNumberFormat="0" applyBorder="0" applyAlignment="0" applyProtection="0">
      <alignment vertical="center"/>
    </xf>
    <xf numFmtId="0" fontId="27" fillId="39" borderId="0" applyNumberFormat="0" applyBorder="0" applyAlignment="0" applyProtection="0">
      <alignment vertical="center"/>
    </xf>
    <xf numFmtId="0" fontId="27" fillId="43" borderId="0" applyNumberFormat="0" applyBorder="0" applyAlignment="0" applyProtection="0">
      <alignment vertical="center"/>
    </xf>
    <xf numFmtId="0" fontId="27" fillId="47" borderId="0" applyNumberFormat="0" applyBorder="0" applyAlignment="0" applyProtection="0">
      <alignment vertical="center"/>
    </xf>
    <xf numFmtId="0" fontId="27" fillId="51" borderId="0" applyNumberFormat="0" applyBorder="0" applyAlignment="0" applyProtection="0">
      <alignment vertical="center"/>
    </xf>
    <xf numFmtId="0" fontId="27" fillId="55" borderId="0" applyNumberFormat="0" applyBorder="0" applyAlignment="0" applyProtection="0">
      <alignment vertical="center"/>
    </xf>
    <xf numFmtId="0" fontId="60" fillId="36" borderId="0" applyNumberFormat="0" applyBorder="0" applyAlignment="0" applyProtection="0">
      <alignment vertical="center"/>
    </xf>
    <xf numFmtId="0" fontId="60" fillId="40" borderId="0" applyNumberFormat="0" applyBorder="0" applyAlignment="0" applyProtection="0">
      <alignment vertical="center"/>
    </xf>
    <xf numFmtId="0" fontId="60" fillId="44" borderId="0" applyNumberFormat="0" applyBorder="0" applyAlignment="0" applyProtection="0">
      <alignment vertical="center"/>
    </xf>
    <xf numFmtId="0" fontId="60" fillId="48" borderId="0" applyNumberFormat="0" applyBorder="0" applyAlignment="0" applyProtection="0">
      <alignment vertical="center"/>
    </xf>
    <xf numFmtId="0" fontId="60" fillId="52" borderId="0" applyNumberFormat="0" applyBorder="0" applyAlignment="0" applyProtection="0">
      <alignment vertical="center"/>
    </xf>
    <xf numFmtId="0" fontId="60" fillId="56" borderId="0" applyNumberFormat="0" applyBorder="0" applyAlignment="0" applyProtection="0">
      <alignment vertical="center"/>
    </xf>
    <xf numFmtId="0" fontId="60" fillId="33" borderId="0" applyNumberFormat="0" applyBorder="0" applyAlignment="0" applyProtection="0">
      <alignment vertical="center"/>
    </xf>
    <xf numFmtId="0" fontId="60" fillId="37" borderId="0" applyNumberFormat="0" applyBorder="0" applyAlignment="0" applyProtection="0">
      <alignment vertical="center"/>
    </xf>
    <xf numFmtId="0" fontId="60" fillId="41" borderId="0" applyNumberFormat="0" applyBorder="0" applyAlignment="0" applyProtection="0">
      <alignment vertical="center"/>
    </xf>
    <xf numFmtId="0" fontId="60" fillId="45" borderId="0" applyNumberFormat="0" applyBorder="0" applyAlignment="0" applyProtection="0">
      <alignment vertical="center"/>
    </xf>
    <xf numFmtId="0" fontId="60" fillId="49" borderId="0" applyNumberFormat="0" applyBorder="0" applyAlignment="0" applyProtection="0">
      <alignment vertical="center"/>
    </xf>
    <xf numFmtId="0" fontId="60" fillId="53" borderId="0" applyNumberFormat="0" applyBorder="0" applyAlignment="0" applyProtection="0">
      <alignment vertical="center"/>
    </xf>
    <xf numFmtId="0" fontId="29" fillId="0" borderId="0" applyNumberFormat="0" applyFill="0" applyBorder="0" applyAlignment="0" applyProtection="0">
      <alignment vertical="center"/>
    </xf>
    <xf numFmtId="0" fontId="61" fillId="15" borderId="14" applyNumberFormat="0" applyAlignment="0" applyProtection="0">
      <alignment vertical="center"/>
    </xf>
    <xf numFmtId="0" fontId="62" fillId="29" borderId="0" applyNumberFormat="0" applyBorder="0" applyAlignment="0" applyProtection="0">
      <alignment vertical="center"/>
    </xf>
    <xf numFmtId="0" fontId="3" fillId="16" borderId="9" applyNumberFormat="0" applyFont="0" applyAlignment="0" applyProtection="0">
      <alignment vertical="center"/>
    </xf>
    <xf numFmtId="9" fontId="63" fillId="0" borderId="0" applyFont="0" applyFill="0" applyBorder="0" applyAlignment="0" applyProtection="0">
      <alignment vertical="center"/>
    </xf>
    <xf numFmtId="9" fontId="63" fillId="0" borderId="0" applyFont="0" applyFill="0" applyBorder="0" applyAlignment="0" applyProtection="0">
      <alignment vertical="center"/>
    </xf>
    <xf numFmtId="0" fontId="64" fillId="30" borderId="0" applyNumberFormat="0" applyBorder="0" applyAlignment="0" applyProtection="0">
      <alignment vertical="center"/>
    </xf>
    <xf numFmtId="0" fontId="65" fillId="0" borderId="0" applyNumberFormat="0" applyFill="0" applyBorder="0" applyAlignment="0" applyProtection="0">
      <alignment vertical="center"/>
    </xf>
    <xf numFmtId="0" fontId="66" fillId="32" borderId="16" applyNumberFormat="0" applyAlignment="0" applyProtection="0">
      <alignment vertical="center"/>
    </xf>
    <xf numFmtId="183" fontId="3" fillId="0" borderId="0" applyFont="0" applyFill="0" applyBorder="0" applyAlignment="0" applyProtection="0">
      <alignment vertical="center"/>
    </xf>
    <xf numFmtId="0" fontId="67" fillId="0" borderId="15" applyNumberFormat="0" applyFill="0" applyAlignment="0" applyProtection="0">
      <alignment vertical="center"/>
    </xf>
    <xf numFmtId="0" fontId="68" fillId="0" borderId="17" applyNumberFormat="0" applyFill="0" applyAlignment="0" applyProtection="0">
      <alignment vertical="center"/>
    </xf>
    <xf numFmtId="0" fontId="69" fillId="31" borderId="14" applyNumberFormat="0" applyAlignment="0" applyProtection="0">
      <alignment vertical="center"/>
    </xf>
    <xf numFmtId="0" fontId="70" fillId="0" borderId="11" applyNumberFormat="0" applyFill="0" applyAlignment="0" applyProtection="0">
      <alignment vertical="center"/>
    </xf>
    <xf numFmtId="0" fontId="71" fillId="0" borderId="12" applyNumberFormat="0" applyFill="0" applyAlignment="0" applyProtection="0">
      <alignment vertical="center"/>
    </xf>
    <xf numFmtId="0" fontId="72" fillId="0" borderId="13" applyNumberFormat="0" applyFill="0" applyAlignment="0" applyProtection="0">
      <alignment vertical="center"/>
    </xf>
    <xf numFmtId="0" fontId="72"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27" fillId="0" borderId="0">
      <alignment vertical="center"/>
    </xf>
    <xf numFmtId="0" fontId="27" fillId="0" borderId="0"/>
    <xf numFmtId="0" fontId="27" fillId="0" borderId="0"/>
    <xf numFmtId="0" fontId="27" fillId="0" borderId="0"/>
    <xf numFmtId="0" fontId="27" fillId="0" borderId="0"/>
    <xf numFmtId="0" fontId="27" fillId="0" borderId="0">
      <alignment vertical="center"/>
    </xf>
    <xf numFmtId="0" fontId="27" fillId="0" borderId="0">
      <alignment vertical="center"/>
    </xf>
    <xf numFmtId="0" fontId="27" fillId="0" borderId="0">
      <alignment vertical="center"/>
    </xf>
    <xf numFmtId="0" fontId="9" fillId="0" borderId="0">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alignment vertical="center"/>
    </xf>
    <xf numFmtId="0" fontId="27" fillId="0" borderId="0">
      <alignment vertical="center"/>
    </xf>
  </cellStyleXfs>
  <cellXfs count="247">
    <xf numFmtId="0" fontId="0" fillId="0" borderId="0" xfId="0">
      <alignment vertical="center"/>
    </xf>
    <xf numFmtId="0" fontId="0" fillId="0" borderId="0" xfId="0" applyAlignment="1">
      <alignment horizontal="center" vertical="center"/>
    </xf>
    <xf numFmtId="0" fontId="40" fillId="0" borderId="0" xfId="0" applyFont="1" applyAlignment="1">
      <alignment horizontal="center" vertical="center"/>
    </xf>
    <xf numFmtId="0" fontId="40" fillId="0" borderId="0" xfId="0" applyFont="1">
      <alignment vertical="center"/>
    </xf>
    <xf numFmtId="0" fontId="40" fillId="0" borderId="0" xfId="0" applyFont="1" applyAlignment="1">
      <alignment vertical="center"/>
    </xf>
    <xf numFmtId="0" fontId="0" fillId="0" borderId="0" xfId="0">
      <alignment vertical="center"/>
    </xf>
    <xf numFmtId="0" fontId="19" fillId="0" borderId="2" xfId="360" applyFont="1" applyBorder="1" applyAlignment="1">
      <alignment vertical="center" wrapText="1"/>
    </xf>
    <xf numFmtId="0" fontId="41" fillId="0" borderId="2" xfId="360" applyFont="1" applyBorder="1" applyAlignment="1">
      <alignment horizontal="left" vertical="center" wrapText="1" indent="1"/>
    </xf>
    <xf numFmtId="0" fontId="42" fillId="21" borderId="2" xfId="360" applyFont="1" applyFill="1" applyBorder="1" applyAlignment="1">
      <alignment horizontal="center" vertical="center" wrapText="1"/>
    </xf>
    <xf numFmtId="0" fontId="42" fillId="22" borderId="2" xfId="360" applyFont="1" applyFill="1" applyBorder="1" applyAlignment="1">
      <alignment horizontal="center" vertical="center" wrapText="1"/>
    </xf>
    <xf numFmtId="0" fontId="5" fillId="23" borderId="2" xfId="0" applyFont="1" applyFill="1" applyBorder="1" applyAlignment="1">
      <alignment horizontal="center" vertical="center"/>
    </xf>
    <xf numFmtId="0" fontId="42" fillId="0" borderId="2" xfId="360" applyFont="1" applyBorder="1" applyAlignment="1">
      <alignment horizontal="left" vertical="center" wrapText="1" indent="1"/>
    </xf>
    <xf numFmtId="0" fontId="42" fillId="24" borderId="2" xfId="360" applyFont="1" applyFill="1" applyBorder="1" applyAlignment="1">
      <alignment horizontal="center" vertical="center" wrapText="1"/>
    </xf>
    <xf numFmtId="0" fontId="42" fillId="14" borderId="2" xfId="360" applyFont="1" applyFill="1" applyBorder="1" applyAlignment="1">
      <alignment horizontal="center" vertical="center"/>
    </xf>
    <xf numFmtId="0" fontId="42" fillId="21" borderId="5" xfId="360" applyFont="1" applyFill="1" applyBorder="1" applyAlignment="1">
      <alignment horizontal="center" vertical="center" wrapText="1"/>
    </xf>
    <xf numFmtId="0" fontId="42" fillId="25" borderId="2" xfId="360" applyFont="1" applyFill="1" applyBorder="1" applyAlignment="1">
      <alignment horizontal="center" vertical="center" wrapText="1"/>
    </xf>
    <xf numFmtId="0" fontId="43" fillId="0" borderId="2" xfId="0" applyFont="1" applyFill="1" applyBorder="1" applyAlignment="1">
      <alignment horizontal="center" vertical="center" wrapText="1"/>
    </xf>
    <xf numFmtId="0" fontId="44" fillId="0" borderId="2" xfId="382" applyFont="1" applyFill="1" applyBorder="1" applyAlignment="1">
      <alignment vertical="center" wrapText="1"/>
    </xf>
    <xf numFmtId="0" fontId="44" fillId="0" borderId="2" xfId="0" applyFont="1" applyFill="1" applyBorder="1" applyAlignment="1">
      <alignment horizontal="center" vertical="center" wrapText="1"/>
    </xf>
    <xf numFmtId="0" fontId="44" fillId="0" borderId="2" xfId="0" applyFont="1" applyFill="1" applyBorder="1" applyAlignment="1">
      <alignment horizontal="center" vertical="center"/>
    </xf>
    <xf numFmtId="0" fontId="29" fillId="0" borderId="2" xfId="0" applyFont="1" applyFill="1" applyBorder="1">
      <alignment vertical="center"/>
    </xf>
    <xf numFmtId="0" fontId="29" fillId="0" borderId="0" xfId="0" applyFont="1" applyFill="1">
      <alignment vertical="center"/>
    </xf>
    <xf numFmtId="0" fontId="0" fillId="0" borderId="2" xfId="0" applyFill="1" applyBorder="1">
      <alignment vertical="center"/>
    </xf>
    <xf numFmtId="0" fontId="29" fillId="27" borderId="0" xfId="0" applyFont="1" applyFill="1">
      <alignment vertical="center"/>
    </xf>
    <xf numFmtId="0" fontId="0" fillId="27" borderId="0" xfId="0" applyFill="1">
      <alignment vertical="center"/>
    </xf>
    <xf numFmtId="0" fontId="44" fillId="0" borderId="0" xfId="0" applyFont="1" applyBorder="1" applyAlignment="1">
      <alignment horizontal="center" vertical="center"/>
    </xf>
    <xf numFmtId="0" fontId="44" fillId="0" borderId="0" xfId="0" applyFont="1" applyAlignment="1">
      <alignment horizontal="center" vertical="center"/>
    </xf>
    <xf numFmtId="0" fontId="43" fillId="0" borderId="0" xfId="0" applyFont="1" applyAlignment="1">
      <alignment horizontal="center" vertical="center"/>
    </xf>
    <xf numFmtId="0" fontId="43" fillId="0" borderId="0" xfId="0" applyFont="1">
      <alignment vertical="center"/>
    </xf>
    <xf numFmtId="0" fontId="43" fillId="0" borderId="2" xfId="0" applyFont="1" applyFill="1" applyBorder="1">
      <alignment vertical="center"/>
    </xf>
    <xf numFmtId="0" fontId="44" fillId="0" borderId="2" xfId="0" applyFont="1" applyFill="1" applyBorder="1">
      <alignment vertical="center"/>
    </xf>
    <xf numFmtId="0" fontId="47" fillId="0" borderId="0" xfId="0" applyFont="1">
      <alignment vertical="center"/>
    </xf>
    <xf numFmtId="0" fontId="47" fillId="0" borderId="0" xfId="0" applyFont="1" applyFill="1">
      <alignment vertical="center"/>
    </xf>
    <xf numFmtId="0" fontId="49" fillId="0" borderId="0" xfId="0" applyFont="1" applyBorder="1" applyAlignment="1">
      <alignment vertical="center"/>
    </xf>
    <xf numFmtId="0" fontId="50" fillId="20" borderId="2" xfId="0" applyFont="1" applyFill="1" applyBorder="1" applyAlignment="1">
      <alignment horizontal="center" vertical="center" wrapText="1"/>
    </xf>
    <xf numFmtId="0" fontId="45" fillId="0" borderId="2" xfId="0" applyFont="1" applyBorder="1" applyAlignment="1">
      <alignment horizontal="center" vertical="center" wrapText="1"/>
    </xf>
    <xf numFmtId="0" fontId="51" fillId="0" borderId="2" xfId="0" applyFont="1" applyBorder="1" applyAlignment="1">
      <alignment horizontal="center" vertical="center" wrapText="1"/>
    </xf>
    <xf numFmtId="0" fontId="51" fillId="18" borderId="2" xfId="0" applyFont="1" applyFill="1" applyBorder="1" applyAlignment="1">
      <alignment horizontal="left" vertical="center" wrapText="1"/>
    </xf>
    <xf numFmtId="0" fontId="51" fillId="18" borderId="2" xfId="0" applyFont="1" applyFill="1" applyBorder="1" applyAlignment="1">
      <alignment vertical="center" wrapText="1"/>
    </xf>
    <xf numFmtId="0" fontId="51" fillId="18" borderId="2" xfId="0" applyFont="1" applyFill="1" applyBorder="1" applyAlignment="1">
      <alignment horizontal="center" vertical="center" wrapText="1"/>
    </xf>
    <xf numFmtId="0" fontId="52" fillId="0" borderId="2" xfId="0" applyFont="1" applyBorder="1" applyAlignment="1">
      <alignment horizontal="left" vertical="center" wrapText="1"/>
    </xf>
    <xf numFmtId="0" fontId="52" fillId="0" borderId="2" xfId="0" applyFont="1" applyBorder="1" applyAlignment="1">
      <alignment vertical="center" wrapText="1"/>
    </xf>
    <xf numFmtId="0" fontId="45" fillId="0" borderId="0" xfId="0" applyFont="1" applyAlignment="1">
      <alignment vertical="center" wrapText="1"/>
    </xf>
    <xf numFmtId="0" fontId="48" fillId="0" borderId="2" xfId="0" applyFont="1" applyBorder="1" applyAlignment="1">
      <alignment horizontal="center" vertical="center" wrapText="1"/>
    </xf>
    <xf numFmtId="0" fontId="47" fillId="0" borderId="2" xfId="0" applyFont="1" applyBorder="1" applyAlignment="1">
      <alignment horizontal="center" vertical="center" wrapText="1"/>
    </xf>
    <xf numFmtId="0" fontId="51" fillId="0" borderId="2" xfId="0" applyFont="1" applyFill="1" applyBorder="1" applyAlignment="1">
      <alignment horizontal="left" vertical="center" wrapText="1"/>
    </xf>
    <xf numFmtId="0" fontId="51" fillId="0" borderId="2" xfId="0" applyFont="1" applyFill="1" applyBorder="1" applyAlignment="1">
      <alignment vertical="center" wrapText="1"/>
    </xf>
    <xf numFmtId="0" fontId="47" fillId="0" borderId="2" xfId="0" applyFont="1" applyBorder="1" applyAlignment="1">
      <alignment vertical="center" wrapText="1"/>
    </xf>
    <xf numFmtId="0" fontId="47" fillId="0" borderId="0" xfId="0" applyFont="1" applyAlignment="1">
      <alignment vertical="center" wrapText="1"/>
    </xf>
    <xf numFmtId="0" fontId="47" fillId="0" borderId="0" xfId="0" applyFont="1" applyAlignment="1">
      <alignment horizontal="center" vertical="center"/>
    </xf>
    <xf numFmtId="0" fontId="48" fillId="0" borderId="0" xfId="0" applyFont="1">
      <alignment vertical="center"/>
    </xf>
    <xf numFmtId="0" fontId="49" fillId="0" borderId="0" xfId="0" applyFont="1" applyFill="1" applyBorder="1" applyAlignment="1">
      <alignment vertical="center"/>
    </xf>
    <xf numFmtId="0" fontId="49" fillId="0" borderId="0" xfId="0" applyFont="1" applyFill="1" applyBorder="1" applyAlignment="1">
      <alignment horizontal="center" vertical="center"/>
    </xf>
    <xf numFmtId="0" fontId="46" fillId="13" borderId="2" xfId="0" applyFont="1" applyFill="1" applyBorder="1" applyAlignment="1">
      <alignment horizontal="center" vertical="center"/>
    </xf>
    <xf numFmtId="0" fontId="46" fillId="19" borderId="2" xfId="0" applyFont="1" applyFill="1" applyBorder="1" applyAlignment="1">
      <alignment horizontal="center" vertical="center"/>
    </xf>
    <xf numFmtId="41" fontId="54" fillId="18" borderId="2" xfId="99" applyFont="1" applyFill="1" applyBorder="1" applyAlignment="1">
      <alignment horizontal="left" vertical="center" wrapText="1"/>
    </xf>
    <xf numFmtId="0" fontId="54" fillId="18" borderId="2" xfId="0" applyFont="1" applyFill="1" applyBorder="1" applyAlignment="1">
      <alignment horizontal="center" vertical="center" wrapText="1"/>
    </xf>
    <xf numFmtId="0" fontId="55" fillId="0" borderId="0" xfId="0" applyFont="1" applyFill="1" applyBorder="1" applyAlignment="1">
      <alignment vertical="center" wrapText="1"/>
    </xf>
    <xf numFmtId="0" fontId="56" fillId="26" borderId="2" xfId="0" applyFont="1" applyFill="1" applyBorder="1" applyAlignment="1">
      <alignment horizontal="center" vertical="center" wrapText="1"/>
    </xf>
    <xf numFmtId="0" fontId="47" fillId="0" borderId="0" xfId="0" applyFont="1" applyFill="1" applyBorder="1" applyAlignment="1">
      <alignment horizontal="center" vertical="center"/>
    </xf>
    <xf numFmtId="0" fontId="47" fillId="0" borderId="0" xfId="0" applyFont="1" applyFill="1" applyBorder="1">
      <alignment vertical="center"/>
    </xf>
    <xf numFmtId="0" fontId="54" fillId="18" borderId="2" xfId="0" applyFont="1" applyFill="1" applyBorder="1" applyAlignment="1">
      <alignment horizontal="center" vertical="center" wrapText="1"/>
    </xf>
    <xf numFmtId="0" fontId="48" fillId="0" borderId="2" xfId="0" applyFont="1" applyFill="1" applyBorder="1" applyAlignment="1">
      <alignment horizontal="left" vertical="center" wrapText="1"/>
    </xf>
    <xf numFmtId="49" fontId="51" fillId="0" borderId="2" xfId="140" applyNumberFormat="1" applyFont="1" applyFill="1" applyBorder="1" applyAlignment="1">
      <alignment horizontal="left" vertical="center" wrapText="1"/>
    </xf>
    <xf numFmtId="41" fontId="54" fillId="0" borderId="2" xfId="99" applyFont="1" applyFill="1" applyBorder="1" applyAlignment="1">
      <alignment horizontal="left" vertical="center" wrapText="1"/>
    </xf>
    <xf numFmtId="0" fontId="54" fillId="18" borderId="2" xfId="0" applyFont="1" applyFill="1" applyBorder="1" applyAlignment="1">
      <alignment horizontal="center" vertical="center" wrapText="1"/>
    </xf>
    <xf numFmtId="0" fontId="54" fillId="0" borderId="2" xfId="0" applyFont="1" applyFill="1" applyBorder="1" applyAlignment="1">
      <alignment horizontal="center" vertical="center" wrapText="1"/>
    </xf>
    <xf numFmtId="0" fontId="53" fillId="0" borderId="2" xfId="0" applyFont="1" applyFill="1" applyBorder="1" applyAlignment="1">
      <alignment horizontal="left" vertical="center" wrapText="1" readingOrder="1"/>
    </xf>
    <xf numFmtId="41" fontId="54" fillId="18" borderId="5" xfId="99" applyFont="1" applyFill="1" applyBorder="1" applyAlignment="1">
      <alignment horizontal="left" vertical="center" wrapText="1"/>
    </xf>
    <xf numFmtId="41" fontId="54" fillId="18" borderId="7" xfId="99" applyFont="1" applyFill="1" applyBorder="1" applyAlignment="1">
      <alignment horizontal="left" vertical="center" wrapText="1"/>
    </xf>
    <xf numFmtId="0" fontId="54" fillId="18" borderId="3" xfId="0" applyFont="1" applyFill="1" applyBorder="1" applyAlignment="1">
      <alignment horizontal="center" vertical="center" wrapText="1"/>
    </xf>
    <xf numFmtId="0" fontId="54" fillId="18" borderId="6" xfId="0" applyFont="1" applyFill="1" applyBorder="1" applyAlignment="1">
      <alignment horizontal="center" vertical="center" wrapText="1"/>
    </xf>
    <xf numFmtId="0" fontId="54" fillId="18" borderId="2" xfId="0" applyFont="1" applyFill="1" applyBorder="1" applyAlignment="1">
      <alignment horizontal="center" vertical="center" wrapText="1"/>
    </xf>
    <xf numFmtId="42" fontId="58" fillId="0" borderId="2" xfId="0" applyNumberFormat="1" applyFont="1" applyBorder="1" applyAlignment="1">
      <alignment horizontal="left" vertical="center" wrapText="1" readingOrder="1"/>
    </xf>
    <xf numFmtId="0" fontId="0" fillId="0" borderId="2" xfId="0" applyBorder="1" applyAlignment="1">
      <alignment horizontal="center" vertical="center"/>
    </xf>
    <xf numFmtId="0" fontId="40" fillId="0" borderId="2" xfId="0" applyFont="1" applyBorder="1" applyAlignment="1">
      <alignment horizontal="center" vertical="center" wrapText="1"/>
    </xf>
    <xf numFmtId="0" fontId="40" fillId="0" borderId="2" xfId="0" applyFont="1" applyBorder="1" applyAlignment="1">
      <alignment horizontal="center" vertical="center"/>
    </xf>
    <xf numFmtId="0" fontId="0" fillId="0" borderId="2" xfId="0" applyBorder="1" applyAlignment="1">
      <alignment horizontal="center" vertical="center"/>
    </xf>
    <xf numFmtId="0" fontId="0" fillId="0" borderId="2" xfId="0" applyBorder="1" applyAlignment="1">
      <alignment horizontal="center" vertical="center" wrapText="1"/>
    </xf>
    <xf numFmtId="0" fontId="74" fillId="13" borderId="2" xfId="0" applyFont="1" applyFill="1" applyBorder="1" applyAlignment="1">
      <alignment horizontal="center" vertical="center" wrapText="1"/>
    </xf>
    <xf numFmtId="0" fontId="6" fillId="0" borderId="0" xfId="0" applyFont="1" applyAlignment="1">
      <alignment horizontal="left" vertical="center"/>
    </xf>
    <xf numFmtId="0" fontId="5" fillId="0" borderId="5" xfId="0" applyFont="1" applyFill="1" applyBorder="1" applyAlignment="1">
      <alignment horizontal="center" vertical="center"/>
    </xf>
    <xf numFmtId="0" fontId="59" fillId="0" borderId="2" xfId="0" applyFont="1" applyFill="1" applyBorder="1" applyAlignment="1">
      <alignment horizontal="left" vertical="top" wrapText="1"/>
    </xf>
    <xf numFmtId="0" fontId="40" fillId="57" borderId="2" xfId="0" applyFont="1" applyFill="1" applyBorder="1" applyAlignment="1">
      <alignment horizontal="center" vertical="center"/>
    </xf>
    <xf numFmtId="49" fontId="43" fillId="0" borderId="2" xfId="0" applyNumberFormat="1" applyFont="1" applyFill="1" applyBorder="1" applyAlignment="1">
      <alignment horizontal="center" vertical="center"/>
    </xf>
    <xf numFmtId="49" fontId="0" fillId="0" borderId="0" xfId="0" applyNumberFormat="1">
      <alignment vertical="center"/>
    </xf>
    <xf numFmtId="49" fontId="0" fillId="0" borderId="0" xfId="0" applyNumberFormat="1" applyAlignment="1">
      <alignment horizontal="center" vertical="center"/>
    </xf>
    <xf numFmtId="0" fontId="40" fillId="18" borderId="0" xfId="0" applyFont="1" applyFill="1" applyAlignment="1">
      <alignment vertical="center" wrapText="1"/>
    </xf>
    <xf numFmtId="0" fontId="40" fillId="18" borderId="0" xfId="0" applyFont="1" applyFill="1">
      <alignment vertical="center"/>
    </xf>
    <xf numFmtId="0" fontId="74" fillId="0" borderId="2" xfId="0" applyFont="1" applyFill="1" applyBorder="1" applyAlignment="1">
      <alignment horizontal="center" vertical="center"/>
    </xf>
    <xf numFmtId="0" fontId="23" fillId="0" borderId="25" xfId="360" applyFont="1" applyBorder="1" applyAlignment="1">
      <alignment vertical="center" wrapText="1"/>
    </xf>
    <xf numFmtId="0" fontId="0" fillId="23" borderId="28" xfId="0" applyFill="1" applyBorder="1">
      <alignment vertical="center"/>
    </xf>
    <xf numFmtId="0" fontId="19" fillId="18" borderId="29" xfId="382" applyFont="1" applyFill="1" applyBorder="1" applyAlignment="1">
      <alignment horizontal="left" vertical="center" wrapText="1" indent="1"/>
    </xf>
    <xf numFmtId="0" fontId="25" fillId="21" borderId="5" xfId="360" applyFont="1" applyFill="1" applyBorder="1" applyAlignment="1">
      <alignment horizontal="center" vertical="center" wrapText="1"/>
    </xf>
    <xf numFmtId="0" fontId="0" fillId="23" borderId="30" xfId="0" applyFill="1" applyBorder="1">
      <alignment vertical="center"/>
    </xf>
    <xf numFmtId="0" fontId="23" fillId="18" borderId="29" xfId="382" applyFont="1" applyFill="1" applyBorder="1" applyAlignment="1">
      <alignment horizontal="left" vertical="center" wrapText="1"/>
    </xf>
    <xf numFmtId="0" fontId="25" fillId="21" borderId="2" xfId="360" applyFont="1" applyFill="1" applyBorder="1" applyAlignment="1">
      <alignment horizontal="center" vertical="center" wrapText="1"/>
    </xf>
    <xf numFmtId="0" fontId="19" fillId="18" borderId="29" xfId="1406" applyFont="1" applyFill="1" applyBorder="1" applyAlignment="1" applyProtection="1">
      <alignment horizontal="left" vertical="center" wrapText="1" indent="1"/>
    </xf>
    <xf numFmtId="0" fontId="42" fillId="18" borderId="29" xfId="360" applyFont="1" applyFill="1" applyBorder="1" applyAlignment="1">
      <alignment horizontal="left" vertical="center" wrapText="1" indent="1"/>
    </xf>
    <xf numFmtId="0" fontId="78" fillId="18" borderId="29" xfId="1406" applyFont="1" applyFill="1" applyBorder="1" applyAlignment="1" applyProtection="1">
      <alignment horizontal="left" vertical="center" wrapText="1" indent="1"/>
    </xf>
    <xf numFmtId="49" fontId="19" fillId="18" borderId="29" xfId="1406" applyNumberFormat="1" applyFont="1" applyFill="1" applyBorder="1" applyAlignment="1" applyProtection="1">
      <alignment horizontal="left" vertical="center" wrapText="1" indent="1"/>
    </xf>
    <xf numFmtId="0" fontId="21" fillId="18" borderId="29" xfId="1406" applyFont="1" applyFill="1" applyBorder="1" applyAlignment="1" applyProtection="1">
      <alignment horizontal="left" vertical="center" wrapText="1"/>
    </xf>
    <xf numFmtId="0" fontId="19" fillId="0" borderId="29" xfId="360" applyFont="1" applyBorder="1" applyAlignment="1">
      <alignment vertical="center" wrapText="1"/>
    </xf>
    <xf numFmtId="0" fontId="42" fillId="58" borderId="2" xfId="360" applyFont="1" applyFill="1" applyBorder="1" applyAlignment="1">
      <alignment horizontal="center" vertical="center" wrapText="1"/>
    </xf>
    <xf numFmtId="0" fontId="19" fillId="0" borderId="29" xfId="360" applyFont="1" applyBorder="1" applyAlignment="1">
      <alignment horizontal="left" vertical="center" wrapText="1" indent="1"/>
    </xf>
    <xf numFmtId="0" fontId="42" fillId="58" borderId="5" xfId="360" applyFont="1" applyFill="1" applyBorder="1" applyAlignment="1">
      <alignment horizontal="center" vertical="center" wrapText="1"/>
    </xf>
    <xf numFmtId="0" fontId="42" fillId="59" borderId="2" xfId="360" applyFont="1" applyFill="1" applyBorder="1" applyAlignment="1">
      <alignment horizontal="center" vertical="center" wrapText="1"/>
    </xf>
    <xf numFmtId="0" fontId="42" fillId="0" borderId="29" xfId="360" applyFont="1" applyBorder="1" applyAlignment="1">
      <alignment horizontal="left" vertical="center" wrapText="1" indent="1"/>
    </xf>
    <xf numFmtId="0" fontId="42" fillId="60" borderId="2" xfId="360" applyFont="1" applyFill="1" applyBorder="1" applyAlignment="1">
      <alignment horizontal="center" vertical="center" wrapText="1"/>
    </xf>
    <xf numFmtId="0" fontId="79" fillId="57" borderId="34" xfId="360" applyFont="1" applyFill="1" applyBorder="1" applyAlignment="1">
      <alignment horizontal="center" vertical="center"/>
    </xf>
    <xf numFmtId="0" fontId="40" fillId="0" borderId="0" xfId="0" applyFont="1" applyFill="1">
      <alignment vertical="center"/>
    </xf>
    <xf numFmtId="0" fontId="75" fillId="27" borderId="0" xfId="0" applyFont="1" applyFill="1">
      <alignment vertical="center"/>
    </xf>
    <xf numFmtId="0" fontId="75" fillId="0" borderId="0" xfId="0" applyFont="1" applyFill="1">
      <alignment vertical="center"/>
    </xf>
    <xf numFmtId="0" fontId="40" fillId="27" borderId="0" xfId="0" applyFont="1" applyFill="1">
      <alignment vertical="center"/>
    </xf>
    <xf numFmtId="0" fontId="80" fillId="61" borderId="2" xfId="0" applyFont="1" applyFill="1" applyBorder="1" applyAlignment="1">
      <alignment horizontal="center" vertical="center" wrapText="1"/>
    </xf>
    <xf numFmtId="0" fontId="25" fillId="19" borderId="2" xfId="0" applyFont="1" applyFill="1" applyBorder="1" applyAlignment="1">
      <alignment horizontal="center" vertical="center"/>
    </xf>
    <xf numFmtId="0" fontId="81" fillId="0" borderId="2" xfId="0" applyFont="1" applyBorder="1" applyAlignment="1">
      <alignment horizontal="center" vertical="center" wrapText="1"/>
    </xf>
    <xf numFmtId="0" fontId="82" fillId="0" borderId="2" xfId="0" applyFont="1" applyFill="1" applyBorder="1" applyAlignment="1">
      <alignment horizontal="center" vertical="center" wrapText="1"/>
    </xf>
    <xf numFmtId="49" fontId="83" fillId="0" borderId="2" xfId="0" applyNumberFormat="1" applyFont="1" applyFill="1" applyBorder="1" applyAlignment="1">
      <alignment horizontal="center" vertical="center" wrapText="1"/>
    </xf>
    <xf numFmtId="0" fontId="83" fillId="0" borderId="2" xfId="0" applyFont="1" applyFill="1" applyBorder="1" applyAlignment="1">
      <alignment horizontal="left" vertical="top" wrapText="1"/>
    </xf>
    <xf numFmtId="0" fontId="82" fillId="0" borderId="2" xfId="382" applyFont="1" applyFill="1" applyBorder="1" applyAlignment="1">
      <alignment vertical="center" wrapText="1"/>
    </xf>
    <xf numFmtId="0" fontId="82" fillId="0" borderId="2" xfId="0" applyFont="1" applyFill="1" applyBorder="1" applyAlignment="1">
      <alignment horizontal="center" vertical="center"/>
    </xf>
    <xf numFmtId="0" fontId="82" fillId="0" borderId="2" xfId="0" applyFont="1" applyFill="1" applyBorder="1">
      <alignment vertical="center"/>
    </xf>
    <xf numFmtId="0" fontId="81" fillId="0" borderId="2" xfId="0" applyFont="1" applyFill="1" applyBorder="1" applyAlignment="1">
      <alignment horizontal="center" vertical="center" wrapText="1"/>
    </xf>
    <xf numFmtId="0" fontId="83" fillId="0" borderId="2" xfId="0" applyFont="1" applyFill="1" applyBorder="1" applyAlignment="1">
      <alignment vertical="top" wrapText="1"/>
    </xf>
    <xf numFmtId="0" fontId="81" fillId="0" borderId="2" xfId="0" applyFont="1" applyBorder="1" applyAlignment="1">
      <alignment horizontal="center" vertical="center"/>
    </xf>
    <xf numFmtId="0" fontId="84" fillId="0" borderId="2" xfId="0" applyFont="1" applyFill="1" applyBorder="1">
      <alignment vertical="center"/>
    </xf>
    <xf numFmtId="0" fontId="83" fillId="0" borderId="2" xfId="0" quotePrefix="1" applyFont="1" applyFill="1" applyBorder="1" applyAlignment="1">
      <alignment horizontal="left" vertical="top" wrapText="1"/>
    </xf>
    <xf numFmtId="0" fontId="83" fillId="0" borderId="2" xfId="0" applyFont="1" applyFill="1" applyBorder="1" applyAlignment="1">
      <alignment horizontal="left" vertical="top"/>
    </xf>
    <xf numFmtId="0" fontId="81" fillId="0" borderId="2" xfId="0" applyFont="1" applyFill="1" applyBorder="1">
      <alignment vertical="center"/>
    </xf>
    <xf numFmtId="0" fontId="81" fillId="18" borderId="2" xfId="0" applyFont="1" applyFill="1" applyBorder="1" applyAlignment="1">
      <alignment horizontal="center" vertical="center" wrapText="1"/>
    </xf>
    <xf numFmtId="0" fontId="82" fillId="18" borderId="2" xfId="0" applyFont="1" applyFill="1" applyBorder="1" applyAlignment="1">
      <alignment horizontal="center" vertical="center" wrapText="1"/>
    </xf>
    <xf numFmtId="0" fontId="83" fillId="18" borderId="2" xfId="0" applyFont="1" applyFill="1" applyBorder="1" applyAlignment="1">
      <alignment horizontal="left" vertical="top" wrapText="1"/>
    </xf>
    <xf numFmtId="0" fontId="82" fillId="18" borderId="2" xfId="382" applyFont="1" applyFill="1" applyBorder="1" applyAlignment="1">
      <alignment vertical="center" wrapText="1"/>
    </xf>
    <xf numFmtId="0" fontId="81" fillId="18" borderId="2" xfId="0" applyFont="1" applyFill="1" applyBorder="1" applyAlignment="1">
      <alignment horizontal="center" vertical="center"/>
    </xf>
    <xf numFmtId="0" fontId="86" fillId="18" borderId="2" xfId="0" applyNumberFormat="1" applyFont="1" applyFill="1" applyBorder="1" applyAlignment="1">
      <alignment horizontal="left" vertical="top" wrapText="1"/>
    </xf>
    <xf numFmtId="0" fontId="86" fillId="0" borderId="2" xfId="0" applyNumberFormat="1" applyFont="1" applyFill="1" applyBorder="1" applyAlignment="1">
      <alignment horizontal="left" vertical="top" wrapText="1"/>
    </xf>
    <xf numFmtId="0" fontId="86" fillId="0" borderId="2" xfId="0" applyNumberFormat="1" applyFont="1" applyFill="1" applyBorder="1" applyAlignment="1">
      <alignment horizontal="center" vertical="top" wrapText="1"/>
    </xf>
    <xf numFmtId="0" fontId="86" fillId="0" borderId="2" xfId="0" applyNumberFormat="1" applyFont="1" applyFill="1" applyBorder="1" applyAlignment="1">
      <alignment horizontal="center" vertical="top"/>
    </xf>
    <xf numFmtId="0" fontId="86" fillId="0" borderId="2" xfId="0" applyNumberFormat="1" applyFont="1" applyFill="1" applyBorder="1" applyAlignment="1">
      <alignment horizontal="center" vertical="center" wrapText="1"/>
    </xf>
    <xf numFmtId="0" fontId="82" fillId="18" borderId="2" xfId="445" applyFont="1" applyFill="1" applyBorder="1" applyAlignment="1">
      <alignment horizontal="left" vertical="top" wrapText="1"/>
    </xf>
    <xf numFmtId="0" fontId="81" fillId="18" borderId="2" xfId="445" applyFont="1" applyFill="1" applyBorder="1" applyAlignment="1">
      <alignment horizontal="left" vertical="top" wrapText="1"/>
    </xf>
    <xf numFmtId="0" fontId="81" fillId="18" borderId="2" xfId="445" applyFont="1" applyFill="1" applyBorder="1" applyAlignment="1">
      <alignment horizontal="center" vertical="center" wrapText="1"/>
    </xf>
    <xf numFmtId="0" fontId="82" fillId="18" borderId="2" xfId="0" applyFont="1" applyFill="1" applyBorder="1" applyAlignment="1">
      <alignment horizontal="center" vertical="center"/>
    </xf>
    <xf numFmtId="0" fontId="81" fillId="18" borderId="2" xfId="0" applyFont="1" applyFill="1" applyBorder="1" applyAlignment="1">
      <alignment vertical="center" wrapText="1"/>
    </xf>
    <xf numFmtId="0" fontId="82" fillId="18" borderId="2" xfId="0" applyFont="1" applyFill="1" applyBorder="1" applyAlignment="1">
      <alignment horizontal="left" vertical="top" wrapText="1"/>
    </xf>
    <xf numFmtId="0" fontId="81" fillId="18" borderId="2" xfId="0" applyFont="1" applyFill="1" applyBorder="1" applyAlignment="1">
      <alignment horizontal="left" vertical="top" wrapText="1"/>
    </xf>
    <xf numFmtId="0" fontId="84" fillId="18" borderId="2" xfId="0" applyFont="1" applyFill="1" applyBorder="1">
      <alignment vertical="center"/>
    </xf>
    <xf numFmtId="0" fontId="83" fillId="18" borderId="2" xfId="0" quotePrefix="1" applyFont="1" applyFill="1" applyBorder="1" applyAlignment="1">
      <alignment horizontal="left" vertical="top" wrapText="1"/>
    </xf>
    <xf numFmtId="0" fontId="82" fillId="18" borderId="2" xfId="0" applyFont="1" applyFill="1" applyBorder="1">
      <alignment vertical="center"/>
    </xf>
    <xf numFmtId="49" fontId="88" fillId="0" borderId="2" xfId="361" applyNumberFormat="1" applyFont="1" applyFill="1" applyBorder="1" applyAlignment="1">
      <alignment vertical="top" wrapText="1"/>
    </xf>
    <xf numFmtId="0" fontId="82" fillId="0" borderId="2" xfId="0" applyFont="1" applyFill="1" applyBorder="1" applyAlignment="1">
      <alignment horizontal="left" vertical="top" wrapText="1"/>
    </xf>
    <xf numFmtId="0" fontId="81" fillId="0" borderId="2" xfId="0" quotePrefix="1" applyFont="1" applyFill="1" applyBorder="1" applyAlignment="1">
      <alignment horizontal="left" vertical="top" wrapText="1"/>
    </xf>
    <xf numFmtId="0" fontId="74" fillId="0" borderId="0" xfId="0" applyFont="1" applyFill="1" applyBorder="1" applyAlignment="1">
      <alignment horizontal="center" vertical="center"/>
    </xf>
    <xf numFmtId="0" fontId="0" fillId="0" borderId="0" xfId="0" applyFill="1" applyBorder="1">
      <alignment vertical="center"/>
    </xf>
    <xf numFmtId="0" fontId="40" fillId="0" borderId="0" xfId="0" applyFont="1" applyFill="1" applyBorder="1" applyAlignment="1">
      <alignment horizontal="center" vertical="center"/>
    </xf>
    <xf numFmtId="0" fontId="74" fillId="0" borderId="5" xfId="0" applyFont="1" applyFill="1" applyBorder="1" applyAlignment="1">
      <alignment horizontal="center" vertical="center"/>
    </xf>
    <xf numFmtId="0" fontId="40" fillId="57" borderId="5" xfId="0" applyFont="1" applyFill="1" applyBorder="1" applyAlignment="1">
      <alignment horizontal="center" vertical="center"/>
    </xf>
    <xf numFmtId="0" fontId="85" fillId="0" borderId="2" xfId="0" applyFont="1" applyFill="1" applyBorder="1" applyAlignment="1">
      <alignment horizontal="left" vertical="top" wrapText="1"/>
    </xf>
    <xf numFmtId="0" fontId="89" fillId="0" borderId="2" xfId="0" applyFont="1" applyFill="1" applyBorder="1" applyAlignment="1">
      <alignment horizontal="center" vertical="center"/>
    </xf>
    <xf numFmtId="0" fontId="79" fillId="0" borderId="18" xfId="0" applyFont="1" applyFill="1" applyBorder="1" applyAlignment="1">
      <alignment horizontal="center" vertical="center" wrapText="1"/>
    </xf>
    <xf numFmtId="0" fontId="79" fillId="0" borderId="24" xfId="0" applyFont="1" applyFill="1" applyBorder="1" applyAlignment="1">
      <alignment horizontal="center" vertical="center" wrapText="1"/>
    </xf>
    <xf numFmtId="0" fontId="79" fillId="0" borderId="19" xfId="0" applyFont="1" applyFill="1" applyBorder="1" applyAlignment="1">
      <alignment horizontal="center" vertical="center" wrapText="1"/>
    </xf>
    <xf numFmtId="0" fontId="79" fillId="0" borderId="20" xfId="0" applyFont="1" applyFill="1" applyBorder="1" applyAlignment="1">
      <alignment horizontal="center" vertical="center" wrapText="1"/>
    </xf>
    <xf numFmtId="0" fontId="79" fillId="0" borderId="0" xfId="0" applyFont="1" applyFill="1" applyBorder="1" applyAlignment="1">
      <alignment horizontal="center" vertical="center" wrapText="1"/>
    </xf>
    <xf numFmtId="0" fontId="79" fillId="0" borderId="21" xfId="0" applyFont="1" applyFill="1" applyBorder="1" applyAlignment="1">
      <alignment horizontal="center" vertical="center" wrapText="1"/>
    </xf>
    <xf numFmtId="0" fontId="79" fillId="0" borderId="22" xfId="0" applyFont="1" applyFill="1" applyBorder="1" applyAlignment="1">
      <alignment horizontal="center" vertical="center" wrapText="1"/>
    </xf>
    <xf numFmtId="0" fontId="79" fillId="0" borderId="4" xfId="0" applyFont="1" applyFill="1" applyBorder="1" applyAlignment="1">
      <alignment horizontal="center" vertical="center" wrapText="1"/>
    </xf>
    <xf numFmtId="0" fontId="79" fillId="0" borderId="23" xfId="0" applyFont="1" applyFill="1" applyBorder="1" applyAlignment="1">
      <alignment horizontal="center" vertical="center" wrapText="1"/>
    </xf>
    <xf numFmtId="0" fontId="55" fillId="0" borderId="2" xfId="0" applyFont="1" applyFill="1" applyBorder="1" applyAlignment="1">
      <alignment horizontal="center" vertical="center" wrapText="1"/>
    </xf>
    <xf numFmtId="0" fontId="54" fillId="18" borderId="2" xfId="0" applyFont="1" applyFill="1" applyBorder="1" applyAlignment="1">
      <alignment horizontal="center" vertical="center" wrapText="1"/>
    </xf>
    <xf numFmtId="0" fontId="54" fillId="26" borderId="2" xfId="0" applyFont="1" applyFill="1" applyBorder="1" applyAlignment="1">
      <alignment horizontal="center" vertical="center" wrapText="1"/>
    </xf>
    <xf numFmtId="0" fontId="56" fillId="26" borderId="3" xfId="0" applyFont="1" applyFill="1" applyBorder="1" applyAlignment="1">
      <alignment horizontal="center" vertical="center" wrapText="1"/>
    </xf>
    <xf numFmtId="0" fontId="56" fillId="26" borderId="6" xfId="0" applyFont="1" applyFill="1" applyBorder="1" applyAlignment="1">
      <alignment horizontal="center" vertical="center" wrapText="1"/>
    </xf>
    <xf numFmtId="0" fontId="54" fillId="18" borderId="3" xfId="0" applyFont="1" applyFill="1" applyBorder="1" applyAlignment="1">
      <alignment horizontal="center" vertical="center" wrapText="1"/>
    </xf>
    <xf numFmtId="0" fontId="54" fillId="18" borderId="6" xfId="0" applyFont="1" applyFill="1" applyBorder="1" applyAlignment="1">
      <alignment horizontal="center" vertical="center" wrapText="1"/>
    </xf>
    <xf numFmtId="0" fontId="46" fillId="19" borderId="2" xfId="0" applyFont="1" applyFill="1" applyBorder="1" applyAlignment="1">
      <alignment horizontal="center" vertical="center" wrapText="1"/>
    </xf>
    <xf numFmtId="0" fontId="46" fillId="19" borderId="2" xfId="0" applyFont="1" applyFill="1" applyBorder="1" applyAlignment="1">
      <alignment horizontal="center" vertical="center"/>
    </xf>
    <xf numFmtId="0" fontId="46" fillId="23" borderId="2" xfId="0" applyFont="1" applyFill="1" applyBorder="1" applyAlignment="1">
      <alignment horizontal="center" vertical="center"/>
    </xf>
    <xf numFmtId="0" fontId="46" fillId="28" borderId="2" xfId="0" applyFont="1" applyFill="1" applyBorder="1" applyAlignment="1">
      <alignment horizontal="center" vertical="center"/>
    </xf>
    <xf numFmtId="0" fontId="42" fillId="28" borderId="2" xfId="0" applyFont="1" applyFill="1" applyBorder="1" applyAlignment="1">
      <alignment horizontal="center" vertical="center" wrapText="1"/>
    </xf>
    <xf numFmtId="0" fontId="46" fillId="28" borderId="2" xfId="0" applyFont="1" applyFill="1" applyBorder="1" applyAlignment="1">
      <alignment horizontal="center" vertical="center" wrapText="1"/>
    </xf>
    <xf numFmtId="0" fontId="56" fillId="26" borderId="2" xfId="0" applyFont="1" applyFill="1" applyBorder="1" applyAlignment="1">
      <alignment horizontal="center" vertical="center" wrapText="1"/>
    </xf>
    <xf numFmtId="0" fontId="47" fillId="0" borderId="2" xfId="0" applyFont="1" applyFill="1" applyBorder="1" applyAlignment="1">
      <alignment horizontal="center" vertical="center"/>
    </xf>
    <xf numFmtId="0" fontId="55" fillId="0" borderId="3" xfId="0" applyFont="1" applyFill="1" applyBorder="1" applyAlignment="1">
      <alignment horizontal="center" vertical="center" wrapText="1"/>
    </xf>
    <xf numFmtId="0" fontId="55" fillId="0" borderId="6" xfId="0" applyFont="1" applyFill="1" applyBorder="1" applyAlignment="1">
      <alignment horizontal="center" vertical="center" wrapText="1"/>
    </xf>
    <xf numFmtId="0" fontId="46" fillId="19" borderId="5" xfId="0" applyFont="1" applyFill="1" applyBorder="1" applyAlignment="1">
      <alignment horizontal="center" vertical="center"/>
    </xf>
    <xf numFmtId="0" fontId="46" fillId="19" borderId="7" xfId="0" applyFont="1" applyFill="1" applyBorder="1" applyAlignment="1">
      <alignment horizontal="center" vertical="center"/>
    </xf>
    <xf numFmtId="0" fontId="50" fillId="28" borderId="2" xfId="0" applyFont="1" applyFill="1" applyBorder="1" applyAlignment="1">
      <alignment horizontal="center" vertical="center" wrapText="1"/>
    </xf>
    <xf numFmtId="0" fontId="50" fillId="20" borderId="2" xfId="0" applyFont="1" applyFill="1" applyBorder="1" applyAlignment="1">
      <alignment horizontal="center" vertical="center" wrapText="1"/>
    </xf>
    <xf numFmtId="0" fontId="46" fillId="28" borderId="5" xfId="0" applyFont="1" applyFill="1" applyBorder="1" applyAlignment="1">
      <alignment horizontal="center" vertical="center"/>
    </xf>
    <xf numFmtId="0" fontId="46" fillId="28" borderId="7" xfId="0" applyFont="1" applyFill="1" applyBorder="1" applyAlignment="1">
      <alignment horizontal="center" vertical="center"/>
    </xf>
    <xf numFmtId="0" fontId="74" fillId="13" borderId="5" xfId="0" applyFont="1" applyFill="1" applyBorder="1" applyAlignment="1">
      <alignment horizontal="center" vertical="center" wrapText="1"/>
    </xf>
    <xf numFmtId="0" fontId="74" fillId="13" borderId="7" xfId="0" applyFont="1" applyFill="1" applyBorder="1" applyAlignment="1">
      <alignment horizontal="center" vertical="center" wrapText="1"/>
    </xf>
    <xf numFmtId="0" fontId="74" fillId="13" borderId="18" xfId="0" applyFont="1" applyFill="1" applyBorder="1" applyAlignment="1">
      <alignment horizontal="center" vertical="center" wrapText="1"/>
    </xf>
    <xf numFmtId="0" fontId="74" fillId="13" borderId="19" xfId="0" applyFont="1" applyFill="1" applyBorder="1" applyAlignment="1">
      <alignment horizontal="center" vertical="center" wrapText="1"/>
    </xf>
    <xf numFmtId="0" fontId="6" fillId="0" borderId="0" xfId="0" applyFont="1" applyFill="1" applyBorder="1" applyAlignment="1">
      <alignment horizontal="left" vertical="center"/>
    </xf>
    <xf numFmtId="0" fontId="42" fillId="14" borderId="2" xfId="360" applyFont="1" applyFill="1" applyBorder="1" applyAlignment="1">
      <alignment horizontal="center" vertical="center"/>
    </xf>
    <xf numFmtId="0" fontId="42" fillId="13" borderId="2" xfId="360" applyFont="1" applyFill="1" applyBorder="1" applyAlignment="1">
      <alignment horizontal="center" vertical="center" wrapText="1"/>
    </xf>
    <xf numFmtId="0" fontId="42" fillId="25" borderId="2" xfId="360" applyFont="1" applyFill="1" applyBorder="1" applyAlignment="1">
      <alignment horizontal="center" vertical="center" wrapText="1"/>
    </xf>
    <xf numFmtId="0" fontId="42" fillId="13" borderId="5" xfId="360" applyFont="1" applyFill="1" applyBorder="1" applyAlignment="1">
      <alignment horizontal="center" vertical="center" wrapText="1"/>
    </xf>
    <xf numFmtId="0" fontId="42" fillId="13" borderId="8" xfId="360" applyFont="1" applyFill="1" applyBorder="1" applyAlignment="1">
      <alignment horizontal="center" vertical="center" wrapText="1"/>
    </xf>
    <xf numFmtId="0" fontId="42" fillId="25" borderId="5" xfId="360" applyFont="1" applyFill="1" applyBorder="1" applyAlignment="1">
      <alignment horizontal="center" vertical="center" wrapText="1"/>
    </xf>
    <xf numFmtId="0" fontId="42" fillId="25" borderId="8" xfId="360" applyFont="1" applyFill="1" applyBorder="1" applyAlignment="1">
      <alignment horizontal="center" vertical="center" wrapText="1"/>
    </xf>
    <xf numFmtId="0" fontId="42" fillId="21" borderId="2" xfId="360" applyFont="1" applyFill="1" applyBorder="1" applyAlignment="1">
      <alignment horizontal="center" vertical="center" wrapText="1"/>
    </xf>
    <xf numFmtId="0" fontId="42" fillId="24" borderId="2" xfId="360" applyFont="1" applyFill="1" applyBorder="1" applyAlignment="1">
      <alignment horizontal="center" vertical="center" wrapText="1"/>
    </xf>
    <xf numFmtId="0" fontId="42" fillId="25" borderId="2" xfId="360" applyFont="1" applyFill="1" applyBorder="1" applyAlignment="1">
      <alignment horizontal="center" vertical="center"/>
    </xf>
    <xf numFmtId="0" fontId="42" fillId="22" borderId="2" xfId="360" applyFont="1" applyFill="1" applyBorder="1" applyAlignment="1">
      <alignment horizontal="center" vertical="center"/>
    </xf>
    <xf numFmtId="0" fontId="42" fillId="21" borderId="5" xfId="360" applyFont="1" applyFill="1" applyBorder="1" applyAlignment="1">
      <alignment horizontal="center" vertical="center" wrapText="1"/>
    </xf>
    <xf numFmtId="0" fontId="42" fillId="21" borderId="8" xfId="360" applyFont="1" applyFill="1" applyBorder="1" applyAlignment="1">
      <alignment horizontal="center" vertical="center" wrapText="1"/>
    </xf>
    <xf numFmtId="0" fontId="76" fillId="21" borderId="27" xfId="360" applyFont="1" applyFill="1" applyBorder="1" applyAlignment="1">
      <alignment horizontal="center" vertical="center" wrapText="1"/>
    </xf>
    <xf numFmtId="0" fontId="42" fillId="21" borderId="26" xfId="360" applyFont="1" applyFill="1" applyBorder="1" applyAlignment="1">
      <alignment horizontal="center" vertical="center" wrapText="1"/>
    </xf>
    <xf numFmtId="0" fontId="42" fillId="23" borderId="33" xfId="360" applyFont="1" applyFill="1" applyBorder="1" applyAlignment="1">
      <alignment horizontal="center" vertical="center" wrapText="1"/>
    </xf>
    <xf numFmtId="0" fontId="42" fillId="58" borderId="2" xfId="360" applyFont="1" applyFill="1" applyBorder="1" applyAlignment="1">
      <alignment horizontal="center" vertical="center" wrapText="1"/>
    </xf>
    <xf numFmtId="0" fontId="5" fillId="23" borderId="32" xfId="0" applyFont="1" applyFill="1" applyBorder="1" applyAlignment="1">
      <alignment horizontal="center" vertical="center"/>
    </xf>
    <xf numFmtId="0" fontId="0" fillId="23" borderId="31" xfId="0" applyFill="1" applyBorder="1" applyAlignment="1">
      <alignment horizontal="center" vertical="center"/>
    </xf>
    <xf numFmtId="0" fontId="25" fillId="21" borderId="5" xfId="360" applyFont="1" applyFill="1" applyBorder="1" applyAlignment="1">
      <alignment horizontal="center" vertical="center" wrapText="1"/>
    </xf>
    <xf numFmtId="0" fontId="25" fillId="21" borderId="8" xfId="360" applyFont="1" applyFill="1" applyBorder="1" applyAlignment="1">
      <alignment horizontal="center" vertical="center" wrapText="1"/>
    </xf>
    <xf numFmtId="0" fontId="25" fillId="21" borderId="7" xfId="360" applyFont="1" applyFill="1" applyBorder="1" applyAlignment="1">
      <alignment horizontal="center" vertical="center" wrapText="1"/>
    </xf>
    <xf numFmtId="0" fontId="42" fillId="23" borderId="32" xfId="360" applyFont="1" applyFill="1" applyBorder="1" applyAlignment="1">
      <alignment horizontal="center" vertical="center" wrapText="1"/>
    </xf>
    <xf numFmtId="0" fontId="42" fillId="23" borderId="31" xfId="360" applyFont="1" applyFill="1" applyBorder="1" applyAlignment="1">
      <alignment horizontal="center" vertical="center" wrapText="1"/>
    </xf>
    <xf numFmtId="0" fontId="42" fillId="58" borderId="5" xfId="360" applyFont="1" applyFill="1" applyBorder="1" applyAlignment="1">
      <alignment horizontal="center" vertical="center" wrapText="1"/>
    </xf>
    <xf numFmtId="0" fontId="42" fillId="58" borderId="8" xfId="360" applyFont="1" applyFill="1" applyBorder="1" applyAlignment="1">
      <alignment horizontal="center" vertical="center" wrapText="1"/>
    </xf>
    <xf numFmtId="0" fontId="79" fillId="57" borderId="36" xfId="360" applyFont="1" applyFill="1" applyBorder="1" applyAlignment="1">
      <alignment horizontal="center" vertical="center"/>
    </xf>
    <xf numFmtId="0" fontId="79" fillId="57" borderId="35" xfId="360" applyFont="1" applyFill="1" applyBorder="1" applyAlignment="1">
      <alignment horizontal="center" vertical="center"/>
    </xf>
    <xf numFmtId="0" fontId="42" fillId="60" borderId="2" xfId="360" applyFont="1" applyFill="1" applyBorder="1" applyAlignment="1">
      <alignment horizontal="center" vertical="center" wrapText="1"/>
    </xf>
    <xf numFmtId="0" fontId="42" fillId="60" borderId="5" xfId="360" applyFont="1" applyFill="1" applyBorder="1" applyAlignment="1">
      <alignment horizontal="center" vertical="center" wrapText="1"/>
    </xf>
    <xf numFmtId="0" fontId="42" fillId="60" borderId="8" xfId="360" applyFont="1" applyFill="1" applyBorder="1" applyAlignment="1">
      <alignment horizontal="center" vertical="center" wrapText="1"/>
    </xf>
    <xf numFmtId="0" fontId="42" fillId="60" borderId="2" xfId="360" applyFont="1" applyFill="1" applyBorder="1" applyAlignment="1">
      <alignment horizontal="center" vertical="center"/>
    </xf>
    <xf numFmtId="0" fontId="42" fillId="59" borderId="2" xfId="360" applyFont="1" applyFill="1" applyBorder="1" applyAlignment="1">
      <alignment horizontal="center" vertical="center"/>
    </xf>
    <xf numFmtId="0" fontId="5" fillId="23" borderId="5" xfId="0" applyFont="1" applyFill="1" applyBorder="1" applyAlignment="1">
      <alignment horizontal="center" vertical="center" wrapText="1"/>
    </xf>
    <xf numFmtId="0" fontId="5" fillId="23" borderId="7" xfId="0" applyFont="1" applyFill="1" applyBorder="1" applyAlignment="1">
      <alignment horizontal="center" vertical="center"/>
    </xf>
    <xf numFmtId="0" fontId="6" fillId="0" borderId="0" xfId="0" applyFont="1" applyAlignment="1">
      <alignment horizontal="left" vertical="center"/>
    </xf>
    <xf numFmtId="0" fontId="5" fillId="23" borderId="2" xfId="0" applyFont="1" applyFill="1" applyBorder="1" applyAlignment="1">
      <alignment horizontal="center" vertical="center"/>
    </xf>
    <xf numFmtId="0" fontId="5" fillId="23" borderId="2" xfId="0" applyFont="1" applyFill="1" applyBorder="1" applyAlignment="1">
      <alignment horizontal="center" vertical="center" wrapText="1"/>
    </xf>
    <xf numFmtId="49" fontId="5" fillId="23" borderId="5" xfId="0" applyNumberFormat="1" applyFont="1" applyFill="1" applyBorder="1" applyAlignment="1">
      <alignment horizontal="center" vertical="center" wrapText="1"/>
    </xf>
    <xf numFmtId="49" fontId="5" fillId="23" borderId="7" xfId="0" applyNumberFormat="1" applyFont="1" applyFill="1" applyBorder="1" applyAlignment="1">
      <alignment horizontal="center" vertical="center" wrapText="1"/>
    </xf>
    <xf numFmtId="0" fontId="5" fillId="23" borderId="5" xfId="0" applyFont="1" applyFill="1" applyBorder="1" applyAlignment="1">
      <alignment horizontal="center" vertical="center"/>
    </xf>
    <xf numFmtId="0" fontId="74" fillId="19" borderId="2" xfId="0" applyFont="1" applyFill="1" applyBorder="1" applyAlignment="1">
      <alignment horizontal="center" vertical="center"/>
    </xf>
    <xf numFmtId="0" fontId="44" fillId="0" borderId="0" xfId="0" applyFont="1" applyBorder="1" applyAlignment="1">
      <alignment horizontal="center" vertical="center"/>
    </xf>
    <xf numFmtId="0" fontId="24" fillId="0" borderId="4" xfId="125" applyFont="1" applyBorder="1" applyAlignment="1">
      <alignment horizontal="left" vertical="center" wrapText="1"/>
    </xf>
    <xf numFmtId="0" fontId="19" fillId="19" borderId="2" xfId="0" applyFont="1" applyFill="1" applyBorder="1" applyAlignment="1">
      <alignment horizontal="center" vertical="center" wrapText="1"/>
    </xf>
    <xf numFmtId="0" fontId="19" fillId="19" borderId="2" xfId="0" applyFont="1" applyFill="1" applyBorder="1" applyAlignment="1">
      <alignment horizontal="center" vertical="center"/>
    </xf>
    <xf numFmtId="0" fontId="19" fillId="23" borderId="2" xfId="0" applyFont="1" applyFill="1" applyBorder="1" applyAlignment="1">
      <alignment horizontal="center" vertical="center" wrapText="1"/>
    </xf>
    <xf numFmtId="0" fontId="19" fillId="23" borderId="2" xfId="0" applyFont="1" applyFill="1" applyBorder="1" applyAlignment="1">
      <alignment horizontal="center" vertical="center"/>
    </xf>
    <xf numFmtId="0" fontId="25" fillId="19" borderId="2" xfId="0" applyFont="1" applyFill="1" applyBorder="1" applyAlignment="1">
      <alignment horizontal="center" vertical="center"/>
    </xf>
    <xf numFmtId="49" fontId="19" fillId="19" borderId="2" xfId="0" applyNumberFormat="1" applyFont="1" applyFill="1" applyBorder="1" applyAlignment="1">
      <alignment horizontal="center" vertical="center" wrapText="1"/>
    </xf>
  </cellXfs>
  <cellStyles count="1483">
    <cellStyle name="??&amp;O?&amp;H?_x0008_??_x000f__x0001__x0001_" xfId="1"/>
    <cellStyle name="??&amp;O?&amp;H?_x0008_??_x000f__x0001__x0001_ 2" xfId="2"/>
    <cellStyle name="20% - 강조색1 2" xfId="1419"/>
    <cellStyle name="20% - 강조색1 2 2" xfId="3"/>
    <cellStyle name="20% - 강조색1 2 3" xfId="4"/>
    <cellStyle name="20% - 강조색1 2 4" xfId="5"/>
    <cellStyle name="20% - 강조색1 3" xfId="6"/>
    <cellStyle name="20% - 강조색1 4" xfId="7"/>
    <cellStyle name="20% - 강조색1 5" xfId="8"/>
    <cellStyle name="20% - 강조색2 2" xfId="1420"/>
    <cellStyle name="20% - 강조색2 2 2" xfId="9"/>
    <cellStyle name="20% - 강조색2 2 3" xfId="10"/>
    <cellStyle name="20% - 강조색2 2 4" xfId="11"/>
    <cellStyle name="20% - 강조색2 3" xfId="12"/>
    <cellStyle name="20% - 강조색2 4" xfId="13"/>
    <cellStyle name="20% - 강조색2 5" xfId="14"/>
    <cellStyle name="20% - 강조색3 2" xfId="1421"/>
    <cellStyle name="20% - 강조색3 2 2" xfId="15"/>
    <cellStyle name="20% - 강조색3 2 3" xfId="16"/>
    <cellStyle name="20% - 강조색3 2 4" xfId="17"/>
    <cellStyle name="20% - 강조색3 3" xfId="18"/>
    <cellStyle name="20% - 강조색3 4" xfId="19"/>
    <cellStyle name="20% - 강조색3 5" xfId="20"/>
    <cellStyle name="20% - 강조색4 2" xfId="1422"/>
    <cellStyle name="20% - 강조색4 2 2" xfId="21"/>
    <cellStyle name="20% - 강조색4 2 3" xfId="22"/>
    <cellStyle name="20% - 강조색4 2 4" xfId="23"/>
    <cellStyle name="20% - 강조색4 3" xfId="24"/>
    <cellStyle name="20% - 강조색4 4" xfId="25"/>
    <cellStyle name="20% - 강조색4 5" xfId="26"/>
    <cellStyle name="20% - 강조색5 2" xfId="1423"/>
    <cellStyle name="20% - 강조색5 2 2" xfId="27"/>
    <cellStyle name="20% - 강조색5 2 3" xfId="28"/>
    <cellStyle name="20% - 강조색5 2 4" xfId="29"/>
    <cellStyle name="20% - 강조색5 3" xfId="30"/>
    <cellStyle name="20% - 강조색5 4" xfId="31"/>
    <cellStyle name="20% - 강조색5 5" xfId="32"/>
    <cellStyle name="20% - 강조색6 2" xfId="1424"/>
    <cellStyle name="20% - 강조색6 2 2" xfId="33"/>
    <cellStyle name="20% - 강조색6 2 3" xfId="34"/>
    <cellStyle name="20% - 강조색6 2 4" xfId="35"/>
    <cellStyle name="20% - 강조색6 3" xfId="36"/>
    <cellStyle name="20% - 강조색6 4" xfId="37"/>
    <cellStyle name="20% - 강조색6 5" xfId="38"/>
    <cellStyle name="40% - 강조색1 2" xfId="1425"/>
    <cellStyle name="40% - 강조색1 2 2" xfId="39"/>
    <cellStyle name="40% - 강조색1 2 3" xfId="40"/>
    <cellStyle name="40% - 강조색1 2 4" xfId="41"/>
    <cellStyle name="40% - 강조색1 3" xfId="42"/>
    <cellStyle name="40% - 강조색1 4" xfId="43"/>
    <cellStyle name="40% - 강조색1 5" xfId="44"/>
    <cellStyle name="40% - 강조색2 2" xfId="1426"/>
    <cellStyle name="40% - 강조색2 2 2" xfId="45"/>
    <cellStyle name="40% - 강조색2 2 3" xfId="46"/>
    <cellStyle name="40% - 강조색2 2 4" xfId="47"/>
    <cellStyle name="40% - 강조색2 3" xfId="48"/>
    <cellStyle name="40% - 강조색2 4" xfId="49"/>
    <cellStyle name="40% - 강조색2 5" xfId="50"/>
    <cellStyle name="40% - 강조색3 2" xfId="1427"/>
    <cellStyle name="40% - 강조색3 2 2" xfId="51"/>
    <cellStyle name="40% - 강조색3 2 3" xfId="52"/>
    <cellStyle name="40% - 강조색3 2 4" xfId="53"/>
    <cellStyle name="40% - 강조색3 3" xfId="54"/>
    <cellStyle name="40% - 강조색3 4" xfId="55"/>
    <cellStyle name="40% - 강조색3 5" xfId="56"/>
    <cellStyle name="40% - 강조색4 2" xfId="1428"/>
    <cellStyle name="40% - 강조색4 2 2" xfId="57"/>
    <cellStyle name="40% - 강조색4 2 3" xfId="58"/>
    <cellStyle name="40% - 강조색4 2 4" xfId="59"/>
    <cellStyle name="40% - 강조색4 3" xfId="60"/>
    <cellStyle name="40% - 강조색4 4" xfId="61"/>
    <cellStyle name="40% - 강조색4 5" xfId="62"/>
    <cellStyle name="40% - 강조색5 2" xfId="1429"/>
    <cellStyle name="40% - 강조색5 2 2" xfId="63"/>
    <cellStyle name="40% - 강조색5 2 3" xfId="64"/>
    <cellStyle name="40% - 강조색5 2 4" xfId="65"/>
    <cellStyle name="40% - 강조색5 3" xfId="66"/>
    <cellStyle name="40% - 강조색5 4" xfId="67"/>
    <cellStyle name="40% - 강조색5 5" xfId="68"/>
    <cellStyle name="40% - 강조색6 2" xfId="1430"/>
    <cellStyle name="40% - 강조색6 2 2" xfId="69"/>
    <cellStyle name="40% - 강조색6 2 3" xfId="70"/>
    <cellStyle name="40% - 강조색6 2 4" xfId="71"/>
    <cellStyle name="40% - 강조색6 3" xfId="72"/>
    <cellStyle name="40% - 강조색6 4" xfId="73"/>
    <cellStyle name="40% - 강조색6 5" xfId="74"/>
    <cellStyle name="60% - 강조색1 2" xfId="1431"/>
    <cellStyle name="60% - 강조색2 2" xfId="1432"/>
    <cellStyle name="60% - 강조색3 2" xfId="1433"/>
    <cellStyle name="60% - 강조색4 2" xfId="1434"/>
    <cellStyle name="60% - 강조색5 2" xfId="1435"/>
    <cellStyle name="60% - 강조색6 2" xfId="1436"/>
    <cellStyle name="Comma [0]_ SG&amp;A Bridge " xfId="75"/>
    <cellStyle name="Comma_ SG&amp;A Bridge " xfId="76"/>
    <cellStyle name="Currency [0]_ SG&amp;A Bridge " xfId="77"/>
    <cellStyle name="Currency_ SG&amp;A Bridge " xfId="78"/>
    <cellStyle name="Normal_ SG&amp;A Bridge " xfId="79"/>
    <cellStyle name="강조색1 2" xfId="1437"/>
    <cellStyle name="강조색2 2" xfId="1438"/>
    <cellStyle name="강조색3 2" xfId="1439"/>
    <cellStyle name="강조색4 2" xfId="1440"/>
    <cellStyle name="강조색5 2" xfId="1441"/>
    <cellStyle name="강조색6 2" xfId="1442"/>
    <cellStyle name="경고문 2" xfId="1443"/>
    <cellStyle name="계산 2" xfId="1444"/>
    <cellStyle name="나쁨 2" xfId="1445"/>
    <cellStyle name="동수" xfId="80"/>
    <cellStyle name="동수 2" xfId="81"/>
    <cellStyle name="똿뗦먛귟 [0.00]_PRODUCT DETAIL Q1" xfId="82"/>
    <cellStyle name="똿뗦먛귟_PRODUCT DETAIL Q1" xfId="83"/>
    <cellStyle name="메모 2" xfId="84"/>
    <cellStyle name="메모 2 2" xfId="85"/>
    <cellStyle name="메모 2 3" xfId="86"/>
    <cellStyle name="메모 2 4" xfId="87"/>
    <cellStyle name="메모 2 5" xfId="1446"/>
    <cellStyle name="메모 3" xfId="88"/>
    <cellStyle name="메모 3 2" xfId="89"/>
    <cellStyle name="메모 4" xfId="90"/>
    <cellStyle name="메모 5" xfId="91"/>
    <cellStyle name="믅됞 [0.00]_PRODUCT DETAIL Q1" xfId="92"/>
    <cellStyle name="믅됞_PRODUCT DETAIL Q1" xfId="93"/>
    <cellStyle name="백분율 2" xfId="94"/>
    <cellStyle name="백분율 2 2" xfId="95"/>
    <cellStyle name="백분율 2 3" xfId="1447"/>
    <cellStyle name="백분율 3" xfId="1448"/>
    <cellStyle name="백분율 4 2" xfId="96"/>
    <cellStyle name="보통 2" xfId="1449"/>
    <cellStyle name="뷭?_BOOKSHIP" xfId="97"/>
    <cellStyle name="설명 텍스트 2" xfId="1450"/>
    <cellStyle name="셀 확인 2" xfId="1451"/>
    <cellStyle name="쉼표 [0] 2" xfId="98"/>
    <cellStyle name="쉼표 [0] 2 2" xfId="99"/>
    <cellStyle name="쉼표 [0] 2 3" xfId="100"/>
    <cellStyle name="쉼표 [0] 3" xfId="101"/>
    <cellStyle name="쉼표 [0] 3 2" xfId="1452"/>
    <cellStyle name="쉼표 [0] 4" xfId="102"/>
    <cellStyle name="쉼표 [0] 5" xfId="103"/>
    <cellStyle name="쉼표 [0] 7" xfId="104"/>
    <cellStyle name="쉼표 [0] 7 2" xfId="105"/>
    <cellStyle name="쉼표 [0] 7 3" xfId="106"/>
    <cellStyle name="쉼표 [0] 7 4" xfId="107"/>
    <cellStyle name="쉼표 [0] 7 5" xfId="108"/>
    <cellStyle name="쉼표 2" xfId="109"/>
    <cellStyle name="쉼표 2 2" xfId="110"/>
    <cellStyle name="쉼표 2 3" xfId="111"/>
    <cellStyle name="쉼표 2 4" xfId="112"/>
    <cellStyle name="쉼표 3" xfId="113"/>
    <cellStyle name="쉼표 3 2" xfId="114"/>
    <cellStyle name="쉼표 3 3" xfId="115"/>
    <cellStyle name="스타일 1" xfId="116"/>
    <cellStyle name="연결된 셀 2" xfId="1453"/>
    <cellStyle name="요약 2" xfId="1454"/>
    <cellStyle name="입력 2" xfId="1455"/>
    <cellStyle name="제목 1 2" xfId="1456"/>
    <cellStyle name="제목 2 2" xfId="1457"/>
    <cellStyle name="제목 3 2" xfId="1458"/>
    <cellStyle name="제목 4 2" xfId="1459"/>
    <cellStyle name="제목 5" xfId="1460"/>
    <cellStyle name="좋음 2" xfId="117"/>
    <cellStyle name="출력 2" xfId="118"/>
    <cellStyle name="출력 3" xfId="119"/>
    <cellStyle name="콤마 [0]_1.기안을지" xfId="120"/>
    <cellStyle name="콤마_1.기안을지" xfId="121"/>
    <cellStyle name="통화 [0] 2" xfId="122"/>
    <cellStyle name="통화 [0] 2 2" xfId="123"/>
    <cellStyle name="통화 [0] 3" xfId="124"/>
    <cellStyle name="표준" xfId="0" builtinId="0"/>
    <cellStyle name="표준 10" xfId="125"/>
    <cellStyle name="표준 10 10" xfId="126"/>
    <cellStyle name="표준 10 10 2" xfId="127"/>
    <cellStyle name="표준 10 11" xfId="128"/>
    <cellStyle name="표준 10 11 2" xfId="129"/>
    <cellStyle name="표준 10 12" xfId="130"/>
    <cellStyle name="표준 10 12 2" xfId="131"/>
    <cellStyle name="표준 10 13" xfId="132"/>
    <cellStyle name="표준 10 13 2" xfId="133"/>
    <cellStyle name="표준 10 14" xfId="134"/>
    <cellStyle name="표준 10 15" xfId="135"/>
    <cellStyle name="표준 10 16" xfId="136"/>
    <cellStyle name="표준 10 17" xfId="137"/>
    <cellStyle name="표준 10 18" xfId="138"/>
    <cellStyle name="표준 10 19" xfId="139"/>
    <cellStyle name="표준 10 2" xfId="140"/>
    <cellStyle name="표준 10 2 2" xfId="141"/>
    <cellStyle name="표준 10 2 2 2" xfId="1461"/>
    <cellStyle name="표준 10 20" xfId="142"/>
    <cellStyle name="표준 10 3" xfId="143"/>
    <cellStyle name="표준 10 4" xfId="144"/>
    <cellStyle name="표준 10 5" xfId="145"/>
    <cellStyle name="표준 10 5 2" xfId="1462"/>
    <cellStyle name="표준 10 6" xfId="146"/>
    <cellStyle name="표준 10 6 2" xfId="1463"/>
    <cellStyle name="표준 10 7" xfId="147"/>
    <cellStyle name="표준 10 7 2" xfId="1464"/>
    <cellStyle name="표준 10 8" xfId="148"/>
    <cellStyle name="표준 10 8 2" xfId="149"/>
    <cellStyle name="표준 10 8 3" xfId="1465"/>
    <cellStyle name="표준 10 9" xfId="150"/>
    <cellStyle name="표준 10 9 2" xfId="151"/>
    <cellStyle name="표준 11" xfId="152"/>
    <cellStyle name="표준 11 10" xfId="153"/>
    <cellStyle name="표준 11 11" xfId="154"/>
    <cellStyle name="표준 11 12" xfId="155"/>
    <cellStyle name="표준 11 13" xfId="156"/>
    <cellStyle name="표준 11 14" xfId="157"/>
    <cellStyle name="표준 11 15" xfId="158"/>
    <cellStyle name="표준 11 16" xfId="159"/>
    <cellStyle name="표준 11 17" xfId="160"/>
    <cellStyle name="표준 11 18" xfId="161"/>
    <cellStyle name="표준 11 19" xfId="162"/>
    <cellStyle name="표준 11 2" xfId="163"/>
    <cellStyle name="표준 11 2 2" xfId="164"/>
    <cellStyle name="표준 11 20" xfId="165"/>
    <cellStyle name="표준 11 3" xfId="166"/>
    <cellStyle name="표준 11 4" xfId="167"/>
    <cellStyle name="표준 11 5" xfId="168"/>
    <cellStyle name="표준 11 6" xfId="169"/>
    <cellStyle name="표준 11 7" xfId="170"/>
    <cellStyle name="표준 11 8" xfId="171"/>
    <cellStyle name="표준 11 9" xfId="172"/>
    <cellStyle name="표준 113" xfId="1482"/>
    <cellStyle name="표준 12" xfId="173"/>
    <cellStyle name="표준 12 10" xfId="174"/>
    <cellStyle name="표준 12 10 2" xfId="175"/>
    <cellStyle name="표준 12 11" xfId="176"/>
    <cellStyle name="표준 12 11 2" xfId="177"/>
    <cellStyle name="표준 12 12" xfId="178"/>
    <cellStyle name="표준 12 12 2" xfId="179"/>
    <cellStyle name="표준 12 13" xfId="180"/>
    <cellStyle name="표준 12 13 2" xfId="181"/>
    <cellStyle name="표준 12 14" xfId="182"/>
    <cellStyle name="표준 12 14 2" xfId="183"/>
    <cellStyle name="표준 12 15" xfId="184"/>
    <cellStyle name="표준 12 15 2" xfId="185"/>
    <cellStyle name="표준 12 16" xfId="186"/>
    <cellStyle name="표준 12 16 2" xfId="187"/>
    <cellStyle name="표준 12 17" xfId="188"/>
    <cellStyle name="표준 12 18" xfId="189"/>
    <cellStyle name="표준 12 19" xfId="190"/>
    <cellStyle name="표준 12 2" xfId="191"/>
    <cellStyle name="표준 12 2 2" xfId="192"/>
    <cellStyle name="표준 12 20" xfId="193"/>
    <cellStyle name="표준 12 3" xfId="194"/>
    <cellStyle name="표준 12 4" xfId="195"/>
    <cellStyle name="표준 12 5" xfId="196"/>
    <cellStyle name="표준 12 5 2" xfId="197"/>
    <cellStyle name="표준 12 6" xfId="198"/>
    <cellStyle name="표준 12 6 2" xfId="199"/>
    <cellStyle name="표준 12 7" xfId="200"/>
    <cellStyle name="표준 12 7 2" xfId="201"/>
    <cellStyle name="표준 12 8" xfId="202"/>
    <cellStyle name="표준 12 8 2" xfId="203"/>
    <cellStyle name="표준 12 9" xfId="204"/>
    <cellStyle name="표준 12 9 2" xfId="205"/>
    <cellStyle name="표준 13" xfId="206"/>
    <cellStyle name="표준 13 10" xfId="207"/>
    <cellStyle name="표준 13 10 2" xfId="208"/>
    <cellStyle name="표준 13 11" xfId="209"/>
    <cellStyle name="표준 13 11 2" xfId="210"/>
    <cellStyle name="표준 13 12" xfId="211"/>
    <cellStyle name="표준 13 12 2" xfId="212"/>
    <cellStyle name="표준 13 13" xfId="213"/>
    <cellStyle name="표준 13 13 2" xfId="214"/>
    <cellStyle name="표준 13 14" xfId="215"/>
    <cellStyle name="표준 13 14 2" xfId="216"/>
    <cellStyle name="표준 13 15" xfId="217"/>
    <cellStyle name="표준 13 15 2" xfId="218"/>
    <cellStyle name="표준 13 16" xfId="219"/>
    <cellStyle name="표준 13 16 2" xfId="220"/>
    <cellStyle name="표준 13 17" xfId="221"/>
    <cellStyle name="표준 13 18" xfId="222"/>
    <cellStyle name="표준 13 19" xfId="223"/>
    <cellStyle name="표준 13 2" xfId="224"/>
    <cellStyle name="표준 13 20" xfId="225"/>
    <cellStyle name="표준 13 3" xfId="226"/>
    <cellStyle name="표준 13 4" xfId="227"/>
    <cellStyle name="표준 13 5" xfId="228"/>
    <cellStyle name="표준 13 6" xfId="229"/>
    <cellStyle name="표준 13 6 2" xfId="230"/>
    <cellStyle name="표준 13 7" xfId="231"/>
    <cellStyle name="표준 13 7 2" xfId="232"/>
    <cellStyle name="표준 13 8" xfId="233"/>
    <cellStyle name="표준 13 8 2" xfId="234"/>
    <cellStyle name="표준 13 9" xfId="235"/>
    <cellStyle name="표준 13 9 2" xfId="236"/>
    <cellStyle name="표준 14" xfId="237"/>
    <cellStyle name="표준 14 10" xfId="238"/>
    <cellStyle name="표준 14 11" xfId="239"/>
    <cellStyle name="표준 14 12" xfId="240"/>
    <cellStyle name="표준 14 13" xfId="241"/>
    <cellStyle name="표준 14 14" xfId="242"/>
    <cellStyle name="표준 14 15" xfId="243"/>
    <cellStyle name="표준 14 16" xfId="244"/>
    <cellStyle name="표준 14 17" xfId="245"/>
    <cellStyle name="표준 14 18" xfId="246"/>
    <cellStyle name="표준 14 19" xfId="247"/>
    <cellStyle name="표준 14 2" xfId="248"/>
    <cellStyle name="표준 14 2 2" xfId="249"/>
    <cellStyle name="표준 14 20" xfId="250"/>
    <cellStyle name="표준 14 3" xfId="251"/>
    <cellStyle name="표준 14 3 2" xfId="252"/>
    <cellStyle name="표준 14 4" xfId="253"/>
    <cellStyle name="표준 14 4 2" xfId="254"/>
    <cellStyle name="표준 14 5" xfId="255"/>
    <cellStyle name="표준 14 5 2" xfId="256"/>
    <cellStyle name="표준 14 6" xfId="257"/>
    <cellStyle name="표준 14 6 2" xfId="258"/>
    <cellStyle name="표준 14 7" xfId="259"/>
    <cellStyle name="표준 14 7 2" xfId="260"/>
    <cellStyle name="표준 14 8" xfId="261"/>
    <cellStyle name="표준 14 9" xfId="262"/>
    <cellStyle name="표준 15" xfId="263"/>
    <cellStyle name="표준 15 10" xfId="264"/>
    <cellStyle name="표준 15 11" xfId="265"/>
    <cellStyle name="표준 15 12" xfId="266"/>
    <cellStyle name="표준 15 13" xfId="267"/>
    <cellStyle name="표준 15 14" xfId="268"/>
    <cellStyle name="표준 15 15" xfId="269"/>
    <cellStyle name="표준 15 16" xfId="270"/>
    <cellStyle name="표준 15 17" xfId="271"/>
    <cellStyle name="표준 15 18" xfId="272"/>
    <cellStyle name="표준 15 19" xfId="273"/>
    <cellStyle name="표준 15 2" xfId="274"/>
    <cellStyle name="표준 15 20" xfId="275"/>
    <cellStyle name="표준 15 3" xfId="276"/>
    <cellStyle name="표준 15 4" xfId="277"/>
    <cellStyle name="표준 15 5" xfId="278"/>
    <cellStyle name="표준 15 6" xfId="279"/>
    <cellStyle name="표준 15 7" xfId="280"/>
    <cellStyle name="표준 15 8" xfId="281"/>
    <cellStyle name="표준 15 9" xfId="282"/>
    <cellStyle name="표준 16" xfId="283"/>
    <cellStyle name="표준 16 10" xfId="284"/>
    <cellStyle name="표준 16 11" xfId="285"/>
    <cellStyle name="표준 16 12" xfId="286"/>
    <cellStyle name="표준 16 13" xfId="287"/>
    <cellStyle name="표준 16 14" xfId="288"/>
    <cellStyle name="표준 16 15" xfId="289"/>
    <cellStyle name="표준 16 16" xfId="290"/>
    <cellStyle name="표준 16 2" xfId="291"/>
    <cellStyle name="표준 16 3" xfId="292"/>
    <cellStyle name="표준 16 4" xfId="293"/>
    <cellStyle name="표준 16 5" xfId="294"/>
    <cellStyle name="표준 16 6" xfId="295"/>
    <cellStyle name="표준 16 7" xfId="296"/>
    <cellStyle name="표준 16 8" xfId="297"/>
    <cellStyle name="표준 16 9" xfId="298"/>
    <cellStyle name="표준 17" xfId="299"/>
    <cellStyle name="표준 17 10" xfId="300"/>
    <cellStyle name="표준 17 11" xfId="301"/>
    <cellStyle name="표준 17 12" xfId="302"/>
    <cellStyle name="표준 17 13" xfId="303"/>
    <cellStyle name="표준 17 14" xfId="304"/>
    <cellStyle name="표준 17 15" xfId="305"/>
    <cellStyle name="표준 17 16" xfId="306"/>
    <cellStyle name="표준 17 17" xfId="307"/>
    <cellStyle name="표준 17 18" xfId="308"/>
    <cellStyle name="표준 17 19" xfId="309"/>
    <cellStyle name="표준 17 2" xfId="310"/>
    <cellStyle name="표준 17 20" xfId="311"/>
    <cellStyle name="표준 17 3" xfId="312"/>
    <cellStyle name="표준 17 4" xfId="313"/>
    <cellStyle name="표준 17 5" xfId="314"/>
    <cellStyle name="표준 17 6" xfId="315"/>
    <cellStyle name="표준 17 7" xfId="316"/>
    <cellStyle name="표준 17 8" xfId="317"/>
    <cellStyle name="표준 17 9" xfId="318"/>
    <cellStyle name="표준 18" xfId="319"/>
    <cellStyle name="표준 18 10" xfId="320"/>
    <cellStyle name="표준 18 11" xfId="321"/>
    <cellStyle name="표준 18 12" xfId="322"/>
    <cellStyle name="표준 18 13" xfId="323"/>
    <cellStyle name="표준 18 14" xfId="324"/>
    <cellStyle name="표준 18 15" xfId="325"/>
    <cellStyle name="표준 18 16" xfId="326"/>
    <cellStyle name="표준 18 17" xfId="327"/>
    <cellStyle name="표준 18 18" xfId="328"/>
    <cellStyle name="표준 18 19" xfId="329"/>
    <cellStyle name="표준 18 2" xfId="330"/>
    <cellStyle name="표준 18 20" xfId="331"/>
    <cellStyle name="표준 18 3" xfId="332"/>
    <cellStyle name="표준 18 4" xfId="333"/>
    <cellStyle name="표준 18 5" xfId="334"/>
    <cellStyle name="표준 18 5 2" xfId="335"/>
    <cellStyle name="표준 18 6" xfId="336"/>
    <cellStyle name="표준 18 7" xfId="337"/>
    <cellStyle name="표준 18 8" xfId="338"/>
    <cellStyle name="표준 18 9" xfId="339"/>
    <cellStyle name="표준 19" xfId="340"/>
    <cellStyle name="표준 19 10" xfId="341"/>
    <cellStyle name="표준 19 11" xfId="342"/>
    <cellStyle name="표준 19 12" xfId="343"/>
    <cellStyle name="표준 19 13" xfId="344"/>
    <cellStyle name="표준 19 14" xfId="345"/>
    <cellStyle name="표준 19 15" xfId="346"/>
    <cellStyle name="표준 19 16" xfId="347"/>
    <cellStyle name="표준 19 17" xfId="348"/>
    <cellStyle name="표준 19 18" xfId="349"/>
    <cellStyle name="표준 19 19" xfId="350"/>
    <cellStyle name="표준 19 2" xfId="351"/>
    <cellStyle name="표준 19 20" xfId="352"/>
    <cellStyle name="표준 19 3" xfId="353"/>
    <cellStyle name="표준 19 4" xfId="354"/>
    <cellStyle name="표준 19 5" xfId="355"/>
    <cellStyle name="표준 19 6" xfId="356"/>
    <cellStyle name="표준 19 7" xfId="357"/>
    <cellStyle name="표준 19 8" xfId="358"/>
    <cellStyle name="표준 19 9" xfId="359"/>
    <cellStyle name="표준 2" xfId="360"/>
    <cellStyle name="표준 2 10" xfId="361"/>
    <cellStyle name="표준 2 10 2" xfId="362"/>
    <cellStyle name="표준 2 10 3" xfId="363"/>
    <cellStyle name="표준 2 11" xfId="364"/>
    <cellStyle name="표준 2 11 2" xfId="365"/>
    <cellStyle name="표준 2 12" xfId="366"/>
    <cellStyle name="표준 2 12 2" xfId="367"/>
    <cellStyle name="표준 2 13" xfId="368"/>
    <cellStyle name="표준 2 13 2" xfId="369"/>
    <cellStyle name="표준 2 14" xfId="370"/>
    <cellStyle name="표준 2 14 2" xfId="371"/>
    <cellStyle name="표준 2 15" xfId="372"/>
    <cellStyle name="표준 2 15 2" xfId="373"/>
    <cellStyle name="표준 2 16" xfId="374"/>
    <cellStyle name="표준 2 16 2" xfId="375"/>
    <cellStyle name="표준 2 17" xfId="376"/>
    <cellStyle name="표준 2 17 2" xfId="377"/>
    <cellStyle name="표준 2 18" xfId="378"/>
    <cellStyle name="표준 2 18 2" xfId="379"/>
    <cellStyle name="표준 2 19" xfId="380"/>
    <cellStyle name="표준 2 19 2" xfId="381"/>
    <cellStyle name="표준 2 2" xfId="382"/>
    <cellStyle name="표준 2 2 10" xfId="383"/>
    <cellStyle name="표준 2 2 11" xfId="384"/>
    <cellStyle name="표준 2 2 12" xfId="385"/>
    <cellStyle name="표준 2 2 13" xfId="386"/>
    <cellStyle name="표준 2 2 14" xfId="387"/>
    <cellStyle name="표준 2 2 15" xfId="388"/>
    <cellStyle name="표준 2 2 16" xfId="389"/>
    <cellStyle name="표준 2 2 17" xfId="390"/>
    <cellStyle name="표준 2 2 18" xfId="391"/>
    <cellStyle name="표준 2 2 19" xfId="392"/>
    <cellStyle name="표준 2 2 2" xfId="393"/>
    <cellStyle name="표준 2 2 2 2" xfId="394"/>
    <cellStyle name="표준 2 2 20" xfId="395"/>
    <cellStyle name="표준 2 2 21" xfId="396"/>
    <cellStyle name="표준 2 2 3" xfId="397"/>
    <cellStyle name="표준 2 2 3 2" xfId="398"/>
    <cellStyle name="표준 2 2 3 3" xfId="399"/>
    <cellStyle name="표준 2 2 4" xfId="400"/>
    <cellStyle name="표준 2 2 4 2" xfId="401"/>
    <cellStyle name="표준 2 2 5" xfId="402"/>
    <cellStyle name="표준 2 2 6" xfId="403"/>
    <cellStyle name="표준 2 2 7" xfId="404"/>
    <cellStyle name="표준 2 2 8" xfId="405"/>
    <cellStyle name="표준 2 2 9" xfId="406"/>
    <cellStyle name="표준 2 20" xfId="407"/>
    <cellStyle name="표준 2 20 2" xfId="408"/>
    <cellStyle name="표준 2 21" xfId="409"/>
    <cellStyle name="표준 2 21 2" xfId="410"/>
    <cellStyle name="표준 2 22" xfId="411"/>
    <cellStyle name="표준 2 22 2" xfId="412"/>
    <cellStyle name="표준 2 23" xfId="413"/>
    <cellStyle name="표준 2 24" xfId="414"/>
    <cellStyle name="표준 2 25" xfId="415"/>
    <cellStyle name="표준 2 26" xfId="416"/>
    <cellStyle name="표준 2 27" xfId="417"/>
    <cellStyle name="표준 2 28" xfId="418"/>
    <cellStyle name="표준 2 29" xfId="419"/>
    <cellStyle name="표준 2 3" xfId="420"/>
    <cellStyle name="표준 2 3 10" xfId="421"/>
    <cellStyle name="표준 2 3 2" xfId="422"/>
    <cellStyle name="표준 2 3 2 2" xfId="423"/>
    <cellStyle name="표준 2 3 3" xfId="424"/>
    <cellStyle name="표준 2 3 3 2" xfId="425"/>
    <cellStyle name="표준 2 3 4" xfId="426"/>
    <cellStyle name="표준 2 3 5" xfId="427"/>
    <cellStyle name="표준 2 3 6" xfId="428"/>
    <cellStyle name="표준 2 3 7" xfId="429"/>
    <cellStyle name="표준 2 3 8" xfId="430"/>
    <cellStyle name="표준 2 3 9" xfId="431"/>
    <cellStyle name="표준 2 30" xfId="432"/>
    <cellStyle name="표준 2 31" xfId="433"/>
    <cellStyle name="표준 2 32" xfId="434"/>
    <cellStyle name="표준 2 33" xfId="435"/>
    <cellStyle name="표준 2 34" xfId="436"/>
    <cellStyle name="표준 2 35" xfId="437"/>
    <cellStyle name="표준 2 36" xfId="438"/>
    <cellStyle name="표준 2 36 2" xfId="439"/>
    <cellStyle name="표준 2 37" xfId="440"/>
    <cellStyle name="표준 2 38" xfId="441"/>
    <cellStyle name="표준 2 39" xfId="442"/>
    <cellStyle name="표준 2 4" xfId="443"/>
    <cellStyle name="표준 2 4 2" xfId="444"/>
    <cellStyle name="표준 2 4 2 2" xfId="445"/>
    <cellStyle name="표준 2 4 3" xfId="446"/>
    <cellStyle name="표준 2 4 4" xfId="447"/>
    <cellStyle name="표준 2 40" xfId="448"/>
    <cellStyle name="표준 2 41" xfId="449"/>
    <cellStyle name="표준 2 42" xfId="450"/>
    <cellStyle name="표준 2 43" xfId="451"/>
    <cellStyle name="표준 2 43 2" xfId="452"/>
    <cellStyle name="표준 2 43 3" xfId="453"/>
    <cellStyle name="표준 2 44" xfId="454"/>
    <cellStyle name="표준 2 44 2" xfId="455"/>
    <cellStyle name="표준 2 45" xfId="456"/>
    <cellStyle name="표준 2 45 2" xfId="457"/>
    <cellStyle name="표준 2 46" xfId="458"/>
    <cellStyle name="표준 2 46 2" xfId="459"/>
    <cellStyle name="표준 2 47" xfId="460"/>
    <cellStyle name="표준 2 47 2" xfId="461"/>
    <cellStyle name="표준 2 48" xfId="462"/>
    <cellStyle name="표준 2 48 2" xfId="463"/>
    <cellStyle name="표준 2 49" xfId="464"/>
    <cellStyle name="표준 2 49 2" xfId="465"/>
    <cellStyle name="표준 2 5" xfId="466"/>
    <cellStyle name="표준 2 5 2" xfId="467"/>
    <cellStyle name="표준 2 5 2 2" xfId="468"/>
    <cellStyle name="표준 2 5 3" xfId="469"/>
    <cellStyle name="표준 2 5 4" xfId="470"/>
    <cellStyle name="표준 2 50" xfId="471"/>
    <cellStyle name="표준 2 50 2" xfId="472"/>
    <cellStyle name="표준 2 51" xfId="473"/>
    <cellStyle name="표준 2 52" xfId="474"/>
    <cellStyle name="표준 2 53" xfId="475"/>
    <cellStyle name="표준 2 53 2" xfId="476"/>
    <cellStyle name="표준 2 54" xfId="477"/>
    <cellStyle name="표준 2 54 2" xfId="478"/>
    <cellStyle name="표준 2 55" xfId="479"/>
    <cellStyle name="표준 2 56" xfId="480"/>
    <cellStyle name="표준 2 57" xfId="481"/>
    <cellStyle name="표준 2 58" xfId="482"/>
    <cellStyle name="표준 2 59" xfId="483"/>
    <cellStyle name="표준 2 6" xfId="484"/>
    <cellStyle name="표준 2 6 2" xfId="485"/>
    <cellStyle name="표준 2 6 2 2" xfId="486"/>
    <cellStyle name="표준 2 6 3" xfId="487"/>
    <cellStyle name="표준 2 60" xfId="488"/>
    <cellStyle name="표준 2 61" xfId="489"/>
    <cellStyle name="표준 2 62" xfId="490"/>
    <cellStyle name="표준 2 7" xfId="491"/>
    <cellStyle name="표준 2 7 2" xfId="492"/>
    <cellStyle name="표준 2 7 2 2" xfId="493"/>
    <cellStyle name="표준 2 8" xfId="494"/>
    <cellStyle name="표준 2 8 2" xfId="495"/>
    <cellStyle name="표준 2 8 2 2" xfId="496"/>
    <cellStyle name="표준 2 9" xfId="497"/>
    <cellStyle name="표준 2 9 2" xfId="498"/>
    <cellStyle name="표준 2 9 2 2" xfId="499"/>
    <cellStyle name="표준 2_시험및과제_협상(수정본)_110110" xfId="500"/>
    <cellStyle name="표준 20" xfId="501"/>
    <cellStyle name="표준 20 2" xfId="502"/>
    <cellStyle name="표준 20 3" xfId="503"/>
    <cellStyle name="표준 20 4" xfId="504"/>
    <cellStyle name="표준 20 5" xfId="505"/>
    <cellStyle name="표준 21" xfId="506"/>
    <cellStyle name="표준 21 10" xfId="507"/>
    <cellStyle name="표준 21 11" xfId="508"/>
    <cellStyle name="표준 21 12" xfId="509"/>
    <cellStyle name="표준 21 13" xfId="510"/>
    <cellStyle name="표준 21 14" xfId="511"/>
    <cellStyle name="표준 21 15" xfId="512"/>
    <cellStyle name="표준 21 16" xfId="513"/>
    <cellStyle name="표준 21 2" xfId="514"/>
    <cellStyle name="표준 21 3" xfId="515"/>
    <cellStyle name="표준 21 4" xfId="516"/>
    <cellStyle name="표준 21 5" xfId="517"/>
    <cellStyle name="표준 21 6" xfId="518"/>
    <cellStyle name="표준 21 7" xfId="519"/>
    <cellStyle name="표준 21 8" xfId="520"/>
    <cellStyle name="표준 21 9" xfId="521"/>
    <cellStyle name="표준 22" xfId="522"/>
    <cellStyle name="표준 22 10" xfId="523"/>
    <cellStyle name="표준 22 11" xfId="524"/>
    <cellStyle name="표준 22 12" xfId="525"/>
    <cellStyle name="표준 22 13" xfId="526"/>
    <cellStyle name="표준 22 14" xfId="527"/>
    <cellStyle name="표준 22 15" xfId="528"/>
    <cellStyle name="표준 22 16" xfId="529"/>
    <cellStyle name="표준 22 17" xfId="530"/>
    <cellStyle name="표준 22 18" xfId="531"/>
    <cellStyle name="표준 22 19" xfId="532"/>
    <cellStyle name="표준 22 2" xfId="533"/>
    <cellStyle name="표준 22 20" xfId="534"/>
    <cellStyle name="표준 22 21" xfId="535"/>
    <cellStyle name="표준 22 22" xfId="536"/>
    <cellStyle name="표준 22 3" xfId="537"/>
    <cellStyle name="표준 22 4" xfId="538"/>
    <cellStyle name="표준 22 5" xfId="539"/>
    <cellStyle name="표준 22 6" xfId="540"/>
    <cellStyle name="표준 22 7" xfId="541"/>
    <cellStyle name="표준 22 8" xfId="542"/>
    <cellStyle name="표준 22 9" xfId="543"/>
    <cellStyle name="표준 23" xfId="544"/>
    <cellStyle name="표준 23 10" xfId="545"/>
    <cellStyle name="표준 23 11" xfId="546"/>
    <cellStyle name="표준 23 12" xfId="547"/>
    <cellStyle name="표준 23 13" xfId="548"/>
    <cellStyle name="표준 23 14" xfId="549"/>
    <cellStyle name="표준 23 15" xfId="550"/>
    <cellStyle name="표준 23 16" xfId="551"/>
    <cellStyle name="표준 23 17" xfId="552"/>
    <cellStyle name="표준 23 18" xfId="553"/>
    <cellStyle name="표준 23 19" xfId="554"/>
    <cellStyle name="표준 23 2" xfId="555"/>
    <cellStyle name="표준 23 20" xfId="556"/>
    <cellStyle name="표준 23 21" xfId="557"/>
    <cellStyle name="표준 23 22" xfId="558"/>
    <cellStyle name="표준 23 3" xfId="559"/>
    <cellStyle name="표준 23 4" xfId="560"/>
    <cellStyle name="표준 23 5" xfId="561"/>
    <cellStyle name="표준 23 6" xfId="562"/>
    <cellStyle name="표준 23 7" xfId="563"/>
    <cellStyle name="표준 23 8" xfId="564"/>
    <cellStyle name="표준 23 9" xfId="565"/>
    <cellStyle name="표준 24" xfId="566"/>
    <cellStyle name="표준 24 10" xfId="567"/>
    <cellStyle name="표준 24 11" xfId="568"/>
    <cellStyle name="표준 24 12" xfId="569"/>
    <cellStyle name="표준 24 13" xfId="570"/>
    <cellStyle name="표준 24 14" xfId="571"/>
    <cellStyle name="표준 24 15" xfId="572"/>
    <cellStyle name="표준 24 16" xfId="573"/>
    <cellStyle name="표준 24 17" xfId="574"/>
    <cellStyle name="표준 24 18" xfId="575"/>
    <cellStyle name="표준 24 19" xfId="576"/>
    <cellStyle name="표준 24 2" xfId="577"/>
    <cellStyle name="표준 24 20" xfId="578"/>
    <cellStyle name="표준 24 21" xfId="579"/>
    <cellStyle name="표준 24 22" xfId="580"/>
    <cellStyle name="표준 24 3" xfId="581"/>
    <cellStyle name="표준 24 4" xfId="582"/>
    <cellStyle name="표준 24 5" xfId="583"/>
    <cellStyle name="표준 24 6" xfId="584"/>
    <cellStyle name="표준 24 7" xfId="585"/>
    <cellStyle name="표준 24 8" xfId="586"/>
    <cellStyle name="표준 24 9" xfId="587"/>
    <cellStyle name="표준 25" xfId="588"/>
    <cellStyle name="표준 25 10" xfId="589"/>
    <cellStyle name="표준 25 11" xfId="590"/>
    <cellStyle name="표준 25 12" xfId="591"/>
    <cellStyle name="표준 25 13" xfId="592"/>
    <cellStyle name="표준 25 14" xfId="593"/>
    <cellStyle name="표준 25 15" xfId="594"/>
    <cellStyle name="표준 25 16" xfId="595"/>
    <cellStyle name="표준 25 17" xfId="596"/>
    <cellStyle name="표준 25 18" xfId="597"/>
    <cellStyle name="표준 25 19" xfId="598"/>
    <cellStyle name="표준 25 2" xfId="599"/>
    <cellStyle name="표준 25 20" xfId="600"/>
    <cellStyle name="표준 25 21" xfId="601"/>
    <cellStyle name="표준 25 22" xfId="602"/>
    <cellStyle name="표준 25 3" xfId="603"/>
    <cellStyle name="표준 25 4" xfId="604"/>
    <cellStyle name="표준 25 5" xfId="605"/>
    <cellStyle name="표준 25 6" xfId="606"/>
    <cellStyle name="표준 25 7" xfId="607"/>
    <cellStyle name="표준 25 8" xfId="608"/>
    <cellStyle name="표준 25 9" xfId="609"/>
    <cellStyle name="표준 26" xfId="610"/>
    <cellStyle name="표준 26 10" xfId="611"/>
    <cellStyle name="표준 26 11" xfId="612"/>
    <cellStyle name="표준 26 12" xfId="613"/>
    <cellStyle name="표준 26 13" xfId="614"/>
    <cellStyle name="표준 26 14" xfId="615"/>
    <cellStyle name="표준 26 15" xfId="616"/>
    <cellStyle name="표준 26 16" xfId="617"/>
    <cellStyle name="표준 26 17" xfId="618"/>
    <cellStyle name="표준 26 18" xfId="619"/>
    <cellStyle name="표준 26 19" xfId="620"/>
    <cellStyle name="표준 26 2" xfId="621"/>
    <cellStyle name="표준 26 20" xfId="622"/>
    <cellStyle name="표준 26 21" xfId="623"/>
    <cellStyle name="표준 26 22" xfId="624"/>
    <cellStyle name="표준 26 3" xfId="625"/>
    <cellStyle name="표준 26 4" xfId="626"/>
    <cellStyle name="표준 26 5" xfId="627"/>
    <cellStyle name="표준 26 6" xfId="628"/>
    <cellStyle name="표준 26 7" xfId="629"/>
    <cellStyle name="표준 26 8" xfId="630"/>
    <cellStyle name="표준 26 9" xfId="631"/>
    <cellStyle name="표준 27" xfId="632"/>
    <cellStyle name="표준 27 10" xfId="633"/>
    <cellStyle name="표준 27 11" xfId="634"/>
    <cellStyle name="표준 27 12" xfId="635"/>
    <cellStyle name="표준 27 13" xfId="636"/>
    <cellStyle name="표준 27 14" xfId="637"/>
    <cellStyle name="표준 27 15" xfId="638"/>
    <cellStyle name="표준 27 16" xfId="639"/>
    <cellStyle name="표준 27 17" xfId="640"/>
    <cellStyle name="표준 27 18" xfId="641"/>
    <cellStyle name="표준 27 19" xfId="642"/>
    <cellStyle name="표준 27 2" xfId="643"/>
    <cellStyle name="표준 27 20" xfId="644"/>
    <cellStyle name="표준 27 21" xfId="645"/>
    <cellStyle name="표준 27 22" xfId="646"/>
    <cellStyle name="표준 27 3" xfId="647"/>
    <cellStyle name="표준 27 4" xfId="648"/>
    <cellStyle name="표준 27 5" xfId="649"/>
    <cellStyle name="표준 27 6" xfId="650"/>
    <cellStyle name="표준 27 7" xfId="651"/>
    <cellStyle name="표준 27 8" xfId="652"/>
    <cellStyle name="표준 27 9" xfId="653"/>
    <cellStyle name="표준 28" xfId="654"/>
    <cellStyle name="표준 28 2" xfId="655"/>
    <cellStyle name="표준 28 2 2" xfId="656"/>
    <cellStyle name="표준 28 3" xfId="657"/>
    <cellStyle name="표준 28 4" xfId="658"/>
    <cellStyle name="표준 28 5" xfId="659"/>
    <cellStyle name="표준 29" xfId="660"/>
    <cellStyle name="표준 29 2" xfId="661"/>
    <cellStyle name="표준 29 2 2" xfId="662"/>
    <cellStyle name="표준 29 3" xfId="663"/>
    <cellStyle name="표준 29 4" xfId="664"/>
    <cellStyle name="표준 29 5" xfId="665"/>
    <cellStyle name="표준 3" xfId="666"/>
    <cellStyle name="표준 3 10" xfId="667"/>
    <cellStyle name="표준 3 10 2" xfId="668"/>
    <cellStyle name="표준 3 11" xfId="669"/>
    <cellStyle name="표준 3 11 2" xfId="670"/>
    <cellStyle name="표준 3 12" xfId="671"/>
    <cellStyle name="표준 3 12 2" xfId="672"/>
    <cellStyle name="표준 3 13" xfId="673"/>
    <cellStyle name="표준 3 14" xfId="674"/>
    <cellStyle name="표준 3 15" xfId="675"/>
    <cellStyle name="표준 3 16" xfId="676"/>
    <cellStyle name="표준 3 17" xfId="677"/>
    <cellStyle name="표준 3 18" xfId="678"/>
    <cellStyle name="표준 3 19" xfId="679"/>
    <cellStyle name="표준 3 2" xfId="680"/>
    <cellStyle name="표준 3 2 10" xfId="681"/>
    <cellStyle name="표준 3 2 11" xfId="682"/>
    <cellStyle name="표준 3 2 2" xfId="683"/>
    <cellStyle name="표준 3 2 2 2" xfId="684"/>
    <cellStyle name="표준 3 2 3" xfId="685"/>
    <cellStyle name="표준 3 2 4" xfId="686"/>
    <cellStyle name="표준 3 2 5" xfId="687"/>
    <cellStyle name="표준 3 2 6" xfId="688"/>
    <cellStyle name="표준 3 2 7" xfId="689"/>
    <cellStyle name="표준 3 2 8" xfId="690"/>
    <cellStyle name="표준 3 2 9" xfId="691"/>
    <cellStyle name="표준 3 20" xfId="692"/>
    <cellStyle name="표준 3 21" xfId="693"/>
    <cellStyle name="표준 3 22" xfId="694"/>
    <cellStyle name="표준 3 22 2" xfId="695"/>
    <cellStyle name="표준 3 23" xfId="696"/>
    <cellStyle name="표준 3 23 2" xfId="697"/>
    <cellStyle name="표준 3 24" xfId="698"/>
    <cellStyle name="표준 3 25" xfId="699"/>
    <cellStyle name="표준 3 26" xfId="700"/>
    <cellStyle name="표준 3 27" xfId="701"/>
    <cellStyle name="표준 3 28" xfId="702"/>
    <cellStyle name="표준 3 29" xfId="703"/>
    <cellStyle name="표준 3 3" xfId="704"/>
    <cellStyle name="표준 3 3 2" xfId="705"/>
    <cellStyle name="표준 3 3 3" xfId="706"/>
    <cellStyle name="표준 3 4" xfId="707"/>
    <cellStyle name="표준 3 4 2" xfId="708"/>
    <cellStyle name="표준 3 4 2 2" xfId="1466"/>
    <cellStyle name="표준 3 4 3" xfId="709"/>
    <cellStyle name="표준 3 5" xfId="710"/>
    <cellStyle name="표준 3 5 2" xfId="711"/>
    <cellStyle name="표준 3 5 2 2" xfId="1467"/>
    <cellStyle name="표준 3 5 3" xfId="712"/>
    <cellStyle name="표준 3 6" xfId="713"/>
    <cellStyle name="표준 3 6 2" xfId="714"/>
    <cellStyle name="표준 3 6 3" xfId="715"/>
    <cellStyle name="표준 3 7" xfId="716"/>
    <cellStyle name="표준 3 7 2" xfId="717"/>
    <cellStyle name="표준 3 7 3" xfId="718"/>
    <cellStyle name="표준 3 8" xfId="719"/>
    <cellStyle name="표준 3 8 2" xfId="720"/>
    <cellStyle name="표준 3 8 3" xfId="721"/>
    <cellStyle name="표준 3 9" xfId="722"/>
    <cellStyle name="표준 3 9 2" xfId="723"/>
    <cellStyle name="표준 3 9 3" xfId="724"/>
    <cellStyle name="표준 30" xfId="725"/>
    <cellStyle name="표준 30 2" xfId="726"/>
    <cellStyle name="표준 30 2 2" xfId="727"/>
    <cellStyle name="표준 30 3" xfId="728"/>
    <cellStyle name="표준 30 4" xfId="729"/>
    <cellStyle name="표준 30 5" xfId="730"/>
    <cellStyle name="표준 31" xfId="731"/>
    <cellStyle name="표준 31 2" xfId="732"/>
    <cellStyle name="표준 31 3" xfId="733"/>
    <cellStyle name="표준 31 4" xfId="734"/>
    <cellStyle name="표준 31 5" xfId="735"/>
    <cellStyle name="표준 32" xfId="736"/>
    <cellStyle name="표준 32 2" xfId="737"/>
    <cellStyle name="표준 32 3" xfId="738"/>
    <cellStyle name="표준 32 4" xfId="739"/>
    <cellStyle name="표준 32 5" xfId="740"/>
    <cellStyle name="표준 33" xfId="741"/>
    <cellStyle name="표준 33 2" xfId="742"/>
    <cellStyle name="표준 33 3" xfId="743"/>
    <cellStyle name="표준 33 4" xfId="744"/>
    <cellStyle name="표준 33 5" xfId="745"/>
    <cellStyle name="표준 34" xfId="746"/>
    <cellStyle name="표준 34 2" xfId="747"/>
    <cellStyle name="표준 34 3" xfId="748"/>
    <cellStyle name="표준 34 4" xfId="749"/>
    <cellStyle name="표준 34 5" xfId="750"/>
    <cellStyle name="표준 35" xfId="751"/>
    <cellStyle name="표준 35 2" xfId="752"/>
    <cellStyle name="표준 36" xfId="753"/>
    <cellStyle name="표준 36 2" xfId="754"/>
    <cellStyle name="표준 37" xfId="755"/>
    <cellStyle name="표준 37 2" xfId="756"/>
    <cellStyle name="표준 38" xfId="757"/>
    <cellStyle name="표준 38 2" xfId="758"/>
    <cellStyle name="표준 39" xfId="759"/>
    <cellStyle name="표준 39 2" xfId="760"/>
    <cellStyle name="표준 39 2 2" xfId="761"/>
    <cellStyle name="표준 39 3" xfId="762"/>
    <cellStyle name="표준 39 4" xfId="763"/>
    <cellStyle name="표준 4" xfId="764"/>
    <cellStyle name="표준 4 10" xfId="765"/>
    <cellStyle name="표준 4 11" xfId="766"/>
    <cellStyle name="표준 4 12" xfId="767"/>
    <cellStyle name="표준 4 13" xfId="768"/>
    <cellStyle name="표준 4 14" xfId="769"/>
    <cellStyle name="표준 4 15" xfId="770"/>
    <cellStyle name="표준 4 16" xfId="771"/>
    <cellStyle name="표준 4 17" xfId="772"/>
    <cellStyle name="표준 4 18" xfId="773"/>
    <cellStyle name="표준 4 19" xfId="774"/>
    <cellStyle name="표준 4 2" xfId="775"/>
    <cellStyle name="표준 4 2 2" xfId="1468"/>
    <cellStyle name="표준 4 20" xfId="776"/>
    <cellStyle name="표준 4 21" xfId="777"/>
    <cellStyle name="표준 4 22" xfId="778"/>
    <cellStyle name="표준 4 3" xfId="779"/>
    <cellStyle name="표준 4 3 2" xfId="780"/>
    <cellStyle name="표준 4 4" xfId="781"/>
    <cellStyle name="표준 4 4 2" xfId="782"/>
    <cellStyle name="표준 4 5" xfId="783"/>
    <cellStyle name="표준 4 6" xfId="784"/>
    <cellStyle name="표준 4 7" xfId="785"/>
    <cellStyle name="표준 4 8" xfId="786"/>
    <cellStyle name="표준 4 9" xfId="787"/>
    <cellStyle name="표준 40" xfId="788"/>
    <cellStyle name="표준 40 2" xfId="789"/>
    <cellStyle name="표준 41" xfId="790"/>
    <cellStyle name="표준 41 2" xfId="791"/>
    <cellStyle name="표준 41 2 2" xfId="792"/>
    <cellStyle name="표준 41 3" xfId="793"/>
    <cellStyle name="표준 41 4" xfId="794"/>
    <cellStyle name="표준 42" xfId="795"/>
    <cellStyle name="표준 42 2" xfId="796"/>
    <cellStyle name="표준 43" xfId="797"/>
    <cellStyle name="표준 43 2" xfId="798"/>
    <cellStyle name="표준 43 2 2" xfId="799"/>
    <cellStyle name="표준 43 3" xfId="800"/>
    <cellStyle name="표준 43 4" xfId="801"/>
    <cellStyle name="표준 44" xfId="802"/>
    <cellStyle name="표준 44 2" xfId="803"/>
    <cellStyle name="표준 44 2 2" xfId="804"/>
    <cellStyle name="표준 44 3" xfId="805"/>
    <cellStyle name="표준 44 4" xfId="806"/>
    <cellStyle name="표준 45" xfId="807"/>
    <cellStyle name="표준 45 2" xfId="808"/>
    <cellStyle name="표준 45 3" xfId="809"/>
    <cellStyle name="표준 45 4" xfId="810"/>
    <cellStyle name="표준 46" xfId="811"/>
    <cellStyle name="표준 46 2" xfId="812"/>
    <cellStyle name="표준 46 2 2" xfId="813"/>
    <cellStyle name="표준 46 3" xfId="814"/>
    <cellStyle name="표준 46 3 2" xfId="815"/>
    <cellStyle name="표준 46 4" xfId="816"/>
    <cellStyle name="표준 47" xfId="817"/>
    <cellStyle name="표준 47 2" xfId="818"/>
    <cellStyle name="표준 47 2 2" xfId="819"/>
    <cellStyle name="표준 47 3" xfId="820"/>
    <cellStyle name="표준 48" xfId="821"/>
    <cellStyle name="표준 48 10" xfId="822"/>
    <cellStyle name="표준 48 11" xfId="823"/>
    <cellStyle name="표준 48 12" xfId="824"/>
    <cellStyle name="표준 48 13" xfId="825"/>
    <cellStyle name="표준 48 14" xfId="826"/>
    <cellStyle name="표준 48 15" xfId="827"/>
    <cellStyle name="표준 48 16" xfId="828"/>
    <cellStyle name="표준 48 17" xfId="829"/>
    <cellStyle name="표준 48 18" xfId="830"/>
    <cellStyle name="표준 48 19" xfId="831"/>
    <cellStyle name="표준 48 2" xfId="832"/>
    <cellStyle name="표준 48 2 2" xfId="833"/>
    <cellStyle name="표준 48 20" xfId="834"/>
    <cellStyle name="표준 48 21" xfId="835"/>
    <cellStyle name="표준 48 3" xfId="836"/>
    <cellStyle name="표준 48 4" xfId="837"/>
    <cellStyle name="표준 48 5" xfId="838"/>
    <cellStyle name="표준 48 6" xfId="839"/>
    <cellStyle name="표준 48 7" xfId="840"/>
    <cellStyle name="표준 48 8" xfId="841"/>
    <cellStyle name="표준 48 9" xfId="842"/>
    <cellStyle name="표준 49" xfId="843"/>
    <cellStyle name="표준 49 10" xfId="844"/>
    <cellStyle name="표준 49 11" xfId="845"/>
    <cellStyle name="표준 49 12" xfId="846"/>
    <cellStyle name="표준 49 13" xfId="847"/>
    <cellStyle name="표준 49 14" xfId="848"/>
    <cellStyle name="표준 49 15" xfId="849"/>
    <cellStyle name="표준 49 16" xfId="850"/>
    <cellStyle name="표준 49 17" xfId="851"/>
    <cellStyle name="표준 49 18" xfId="852"/>
    <cellStyle name="표준 49 19" xfId="853"/>
    <cellStyle name="표준 49 2" xfId="854"/>
    <cellStyle name="표준 49 2 2" xfId="855"/>
    <cellStyle name="표준 49 20" xfId="856"/>
    <cellStyle name="표준 49 21" xfId="857"/>
    <cellStyle name="표준 49 22" xfId="858"/>
    <cellStyle name="표준 49 3" xfId="859"/>
    <cellStyle name="표준 49 4" xfId="860"/>
    <cellStyle name="표준 49 5" xfId="861"/>
    <cellStyle name="표준 49 6" xfId="862"/>
    <cellStyle name="표준 49 7" xfId="863"/>
    <cellStyle name="표준 49 8" xfId="864"/>
    <cellStyle name="표준 49 9" xfId="865"/>
    <cellStyle name="표준 5" xfId="866"/>
    <cellStyle name="표준 5 10" xfId="867"/>
    <cellStyle name="표준 5 11" xfId="868"/>
    <cellStyle name="표준 5 12" xfId="869"/>
    <cellStyle name="표준 5 13" xfId="870"/>
    <cellStyle name="표준 5 14" xfId="871"/>
    <cellStyle name="표준 5 15" xfId="872"/>
    <cellStyle name="표준 5 16" xfId="873"/>
    <cellStyle name="표준 5 17" xfId="874"/>
    <cellStyle name="표준 5 18" xfId="875"/>
    <cellStyle name="표준 5 19" xfId="876"/>
    <cellStyle name="표준 5 2" xfId="877"/>
    <cellStyle name="표준 5 20" xfId="878"/>
    <cellStyle name="표준 5 21" xfId="879"/>
    <cellStyle name="표준 5 22" xfId="880"/>
    <cellStyle name="표준 5 3" xfId="881"/>
    <cellStyle name="표준 5 4" xfId="882"/>
    <cellStyle name="표준 5 5" xfId="883"/>
    <cellStyle name="표준 5 6" xfId="884"/>
    <cellStyle name="표준 5 7" xfId="885"/>
    <cellStyle name="표준 5 8" xfId="886"/>
    <cellStyle name="표준 5 9" xfId="887"/>
    <cellStyle name="표준 50" xfId="888"/>
    <cellStyle name="표준 50 10" xfId="889"/>
    <cellStyle name="표준 50 11" xfId="890"/>
    <cellStyle name="표준 50 12" xfId="891"/>
    <cellStyle name="표준 50 13" xfId="892"/>
    <cellStyle name="표준 50 14" xfId="893"/>
    <cellStyle name="표준 50 15" xfId="894"/>
    <cellStyle name="표준 50 16" xfId="895"/>
    <cellStyle name="표준 50 17" xfId="896"/>
    <cellStyle name="표준 50 18" xfId="897"/>
    <cellStyle name="표준 50 19" xfId="898"/>
    <cellStyle name="표준 50 2" xfId="899"/>
    <cellStyle name="표준 50 2 2" xfId="900"/>
    <cellStyle name="표준 50 20" xfId="901"/>
    <cellStyle name="표준 50 21" xfId="902"/>
    <cellStyle name="표준 50 22" xfId="903"/>
    <cellStyle name="표준 50 3" xfId="904"/>
    <cellStyle name="표준 50 4" xfId="905"/>
    <cellStyle name="표준 50 5" xfId="906"/>
    <cellStyle name="표준 50 6" xfId="907"/>
    <cellStyle name="표준 50 7" xfId="908"/>
    <cellStyle name="표준 50 8" xfId="909"/>
    <cellStyle name="표준 50 9" xfId="910"/>
    <cellStyle name="표준 51" xfId="911"/>
    <cellStyle name="표준 51 10" xfId="912"/>
    <cellStyle name="표준 51 11" xfId="913"/>
    <cellStyle name="표준 51 12" xfId="914"/>
    <cellStyle name="표준 51 13" xfId="915"/>
    <cellStyle name="표준 51 14" xfId="916"/>
    <cellStyle name="표준 51 15" xfId="917"/>
    <cellStyle name="표준 51 16" xfId="918"/>
    <cellStyle name="표준 51 17" xfId="919"/>
    <cellStyle name="표준 51 18" xfId="920"/>
    <cellStyle name="표준 51 19" xfId="921"/>
    <cellStyle name="표준 51 2" xfId="922"/>
    <cellStyle name="표준 51 20" xfId="923"/>
    <cellStyle name="표준 51 21" xfId="924"/>
    <cellStyle name="표준 51 3" xfId="925"/>
    <cellStyle name="표준 51 4" xfId="926"/>
    <cellStyle name="표준 51 5" xfId="927"/>
    <cellStyle name="표준 51 6" xfId="928"/>
    <cellStyle name="표준 51 7" xfId="929"/>
    <cellStyle name="표준 51 8" xfId="930"/>
    <cellStyle name="표준 51 9" xfId="931"/>
    <cellStyle name="표준 52" xfId="932"/>
    <cellStyle name="표준 52 10" xfId="933"/>
    <cellStyle name="표준 52 11" xfId="934"/>
    <cellStyle name="표준 52 12" xfId="935"/>
    <cellStyle name="표준 52 13" xfId="936"/>
    <cellStyle name="표준 52 14" xfId="937"/>
    <cellStyle name="표준 52 15" xfId="938"/>
    <cellStyle name="표준 52 16" xfId="939"/>
    <cellStyle name="표준 52 17" xfId="940"/>
    <cellStyle name="표준 52 18" xfId="941"/>
    <cellStyle name="표준 52 19" xfId="942"/>
    <cellStyle name="표준 52 2" xfId="943"/>
    <cellStyle name="표준 52 20" xfId="944"/>
    <cellStyle name="표준 52 21" xfId="945"/>
    <cellStyle name="표준 52 3" xfId="946"/>
    <cellStyle name="표준 52 4" xfId="947"/>
    <cellStyle name="표준 52 5" xfId="948"/>
    <cellStyle name="표준 52 6" xfId="949"/>
    <cellStyle name="표준 52 7" xfId="950"/>
    <cellStyle name="표준 52 8" xfId="951"/>
    <cellStyle name="표준 52 9" xfId="952"/>
    <cellStyle name="표준 53" xfId="953"/>
    <cellStyle name="표준 53 10" xfId="954"/>
    <cellStyle name="표준 53 11" xfId="955"/>
    <cellStyle name="표준 53 12" xfId="956"/>
    <cellStyle name="표준 53 13" xfId="957"/>
    <cellStyle name="표준 53 14" xfId="958"/>
    <cellStyle name="표준 53 15" xfId="959"/>
    <cellStyle name="표준 53 16" xfId="960"/>
    <cellStyle name="표준 53 17" xfId="961"/>
    <cellStyle name="표준 53 18" xfId="962"/>
    <cellStyle name="표준 53 19" xfId="963"/>
    <cellStyle name="표준 53 2" xfId="964"/>
    <cellStyle name="표준 53 20" xfId="965"/>
    <cellStyle name="표준 53 21" xfId="966"/>
    <cellStyle name="표준 53 3" xfId="967"/>
    <cellStyle name="표준 53 4" xfId="968"/>
    <cellStyle name="표준 53 5" xfId="969"/>
    <cellStyle name="표준 53 6" xfId="970"/>
    <cellStyle name="표준 53 7" xfId="971"/>
    <cellStyle name="표준 53 8" xfId="972"/>
    <cellStyle name="표준 53 9" xfId="973"/>
    <cellStyle name="표준 54" xfId="974"/>
    <cellStyle name="표준 54 10" xfId="975"/>
    <cellStyle name="표준 54 11" xfId="976"/>
    <cellStyle name="표준 54 12" xfId="977"/>
    <cellStyle name="표준 54 13" xfId="978"/>
    <cellStyle name="표준 54 14" xfId="979"/>
    <cellStyle name="표준 54 15" xfId="980"/>
    <cellStyle name="표준 54 16" xfId="981"/>
    <cellStyle name="표준 54 17" xfId="982"/>
    <cellStyle name="표준 54 18" xfId="983"/>
    <cellStyle name="표준 54 19" xfId="984"/>
    <cellStyle name="표준 54 2" xfId="985"/>
    <cellStyle name="표준 54 20" xfId="986"/>
    <cellStyle name="표준 54 21" xfId="987"/>
    <cellStyle name="표준 54 3" xfId="988"/>
    <cellStyle name="표준 54 4" xfId="989"/>
    <cellStyle name="표준 54 5" xfId="990"/>
    <cellStyle name="표준 54 6" xfId="991"/>
    <cellStyle name="표준 54 7" xfId="992"/>
    <cellStyle name="표준 54 8" xfId="993"/>
    <cellStyle name="표준 54 9" xfId="994"/>
    <cellStyle name="표준 55" xfId="995"/>
    <cellStyle name="표준 55 10" xfId="996"/>
    <cellStyle name="표준 55 11" xfId="997"/>
    <cellStyle name="표준 55 12" xfId="998"/>
    <cellStyle name="표준 55 13" xfId="999"/>
    <cellStyle name="표준 55 14" xfId="1000"/>
    <cellStyle name="표준 55 15" xfId="1001"/>
    <cellStyle name="표준 55 16" xfId="1002"/>
    <cellStyle name="표준 55 17" xfId="1003"/>
    <cellStyle name="표준 55 18" xfId="1004"/>
    <cellStyle name="표준 55 19" xfId="1005"/>
    <cellStyle name="표준 55 2" xfId="1006"/>
    <cellStyle name="표준 55 20" xfId="1007"/>
    <cellStyle name="표준 55 21" xfId="1008"/>
    <cellStyle name="표준 55 3" xfId="1009"/>
    <cellStyle name="표준 55 4" xfId="1010"/>
    <cellStyle name="표준 55 5" xfId="1011"/>
    <cellStyle name="표준 55 6" xfId="1012"/>
    <cellStyle name="표준 55 7" xfId="1013"/>
    <cellStyle name="표준 55 8" xfId="1014"/>
    <cellStyle name="표준 55 9" xfId="1015"/>
    <cellStyle name="표준 56" xfId="1016"/>
    <cellStyle name="표준 56 10" xfId="1017"/>
    <cellStyle name="표준 56 11" xfId="1018"/>
    <cellStyle name="표준 56 12" xfId="1019"/>
    <cellStyle name="표준 56 13" xfId="1020"/>
    <cellStyle name="표준 56 14" xfId="1021"/>
    <cellStyle name="표준 56 15" xfId="1022"/>
    <cellStyle name="표준 56 16" xfId="1023"/>
    <cellStyle name="표준 56 17" xfId="1024"/>
    <cellStyle name="표준 56 18" xfId="1025"/>
    <cellStyle name="표준 56 19" xfId="1026"/>
    <cellStyle name="표준 56 2" xfId="1027"/>
    <cellStyle name="표준 56 20" xfId="1028"/>
    <cellStyle name="표준 56 21" xfId="1029"/>
    <cellStyle name="표준 56 3" xfId="1030"/>
    <cellStyle name="표준 56 4" xfId="1031"/>
    <cellStyle name="표준 56 5" xfId="1032"/>
    <cellStyle name="표준 56 6" xfId="1033"/>
    <cellStyle name="표준 56 7" xfId="1034"/>
    <cellStyle name="표준 56 8" xfId="1035"/>
    <cellStyle name="표준 56 9" xfId="1036"/>
    <cellStyle name="표준 57" xfId="1037"/>
    <cellStyle name="표준 57 10" xfId="1038"/>
    <cellStyle name="표준 57 11" xfId="1039"/>
    <cellStyle name="표준 57 12" xfId="1040"/>
    <cellStyle name="표준 57 13" xfId="1041"/>
    <cellStyle name="표준 57 14" xfId="1042"/>
    <cellStyle name="표준 57 15" xfId="1043"/>
    <cellStyle name="표준 57 16" xfId="1044"/>
    <cellStyle name="표준 57 17" xfId="1045"/>
    <cellStyle name="표준 57 18" xfId="1046"/>
    <cellStyle name="표준 57 19" xfId="1047"/>
    <cellStyle name="표준 57 2" xfId="1048"/>
    <cellStyle name="표준 57 20" xfId="1049"/>
    <cellStyle name="표준 57 21" xfId="1050"/>
    <cellStyle name="표준 57 3" xfId="1051"/>
    <cellStyle name="표준 57 4" xfId="1052"/>
    <cellStyle name="표준 57 5" xfId="1053"/>
    <cellStyle name="표준 57 6" xfId="1054"/>
    <cellStyle name="표준 57 7" xfId="1055"/>
    <cellStyle name="표준 57 8" xfId="1056"/>
    <cellStyle name="표준 57 9" xfId="1057"/>
    <cellStyle name="표준 58" xfId="1058"/>
    <cellStyle name="표준 58 10" xfId="1059"/>
    <cellStyle name="표준 58 11" xfId="1060"/>
    <cellStyle name="표준 58 12" xfId="1061"/>
    <cellStyle name="표준 58 13" xfId="1062"/>
    <cellStyle name="표준 58 14" xfId="1063"/>
    <cellStyle name="표준 58 15" xfId="1064"/>
    <cellStyle name="표준 58 16" xfId="1065"/>
    <cellStyle name="표준 58 17" xfId="1066"/>
    <cellStyle name="표준 58 18" xfId="1067"/>
    <cellStyle name="표준 58 19" xfId="1068"/>
    <cellStyle name="표준 58 2" xfId="1069"/>
    <cellStyle name="표준 58 20" xfId="1070"/>
    <cellStyle name="표준 58 21" xfId="1071"/>
    <cellStyle name="표준 58 3" xfId="1072"/>
    <cellStyle name="표준 58 4" xfId="1073"/>
    <cellStyle name="표준 58 5" xfId="1074"/>
    <cellStyle name="표준 58 6" xfId="1075"/>
    <cellStyle name="표준 58 7" xfId="1076"/>
    <cellStyle name="표준 58 8" xfId="1077"/>
    <cellStyle name="표준 58 9" xfId="1078"/>
    <cellStyle name="표준 59" xfId="1079"/>
    <cellStyle name="표준 59 10" xfId="1080"/>
    <cellStyle name="표준 59 11" xfId="1081"/>
    <cellStyle name="표준 59 12" xfId="1082"/>
    <cellStyle name="표준 59 13" xfId="1083"/>
    <cellStyle name="표준 59 14" xfId="1084"/>
    <cellStyle name="표준 59 15" xfId="1085"/>
    <cellStyle name="표준 59 16" xfId="1086"/>
    <cellStyle name="표준 59 17" xfId="1087"/>
    <cellStyle name="표준 59 18" xfId="1088"/>
    <cellStyle name="표준 59 19" xfId="1089"/>
    <cellStyle name="표준 59 2" xfId="1090"/>
    <cellStyle name="표준 59 20" xfId="1091"/>
    <cellStyle name="표준 59 21" xfId="1092"/>
    <cellStyle name="표준 59 3" xfId="1093"/>
    <cellStyle name="표준 59 4" xfId="1094"/>
    <cellStyle name="표준 59 5" xfId="1095"/>
    <cellStyle name="표준 59 6" xfId="1096"/>
    <cellStyle name="표준 59 7" xfId="1097"/>
    <cellStyle name="표준 59 8" xfId="1098"/>
    <cellStyle name="표준 59 9" xfId="1099"/>
    <cellStyle name="표준 6" xfId="1100"/>
    <cellStyle name="표준 6 10" xfId="1101"/>
    <cellStyle name="표준 6 11" xfId="1102"/>
    <cellStyle name="표준 6 12" xfId="1103"/>
    <cellStyle name="표준 6 13" xfId="1104"/>
    <cellStyle name="표준 6 14" xfId="1105"/>
    <cellStyle name="표준 6 15" xfId="1106"/>
    <cellStyle name="표준 6 16" xfId="1107"/>
    <cellStyle name="표준 6 17" xfId="1108"/>
    <cellStyle name="표준 6 18" xfId="1109"/>
    <cellStyle name="표준 6 19" xfId="1110"/>
    <cellStyle name="표준 6 2" xfId="1111"/>
    <cellStyle name="표준 6 2 2" xfId="1112"/>
    <cellStyle name="표준 6 20" xfId="1113"/>
    <cellStyle name="표준 6 3" xfId="1114"/>
    <cellStyle name="표준 6 3 2" xfId="1469"/>
    <cellStyle name="표준 6 4" xfId="1115"/>
    <cellStyle name="표준 6 5" xfId="1116"/>
    <cellStyle name="표준 6 5 2" xfId="1117"/>
    <cellStyle name="표준 6 6" xfId="1118"/>
    <cellStyle name="표준 6 7" xfId="1119"/>
    <cellStyle name="표준 6 8" xfId="1120"/>
    <cellStyle name="표준 6 9" xfId="1121"/>
    <cellStyle name="표준 60" xfId="1122"/>
    <cellStyle name="표준 60 10" xfId="1123"/>
    <cellStyle name="표준 60 11" xfId="1124"/>
    <cellStyle name="표준 60 12" xfId="1125"/>
    <cellStyle name="표준 60 13" xfId="1126"/>
    <cellStyle name="표준 60 14" xfId="1127"/>
    <cellStyle name="표준 60 15" xfId="1128"/>
    <cellStyle name="표준 60 16" xfId="1129"/>
    <cellStyle name="표준 60 17" xfId="1130"/>
    <cellStyle name="표준 60 18" xfId="1131"/>
    <cellStyle name="표준 60 19" xfId="1132"/>
    <cellStyle name="표준 60 2" xfId="1133"/>
    <cellStyle name="표준 60 20" xfId="1134"/>
    <cellStyle name="표준 60 21" xfId="1135"/>
    <cellStyle name="표준 60 3" xfId="1136"/>
    <cellStyle name="표준 60 4" xfId="1137"/>
    <cellStyle name="표준 60 5" xfId="1138"/>
    <cellStyle name="표준 60 6" xfId="1139"/>
    <cellStyle name="표준 60 7" xfId="1140"/>
    <cellStyle name="표준 60 8" xfId="1141"/>
    <cellStyle name="표준 60 9" xfId="1142"/>
    <cellStyle name="표준 61" xfId="1143"/>
    <cellStyle name="표준 61 10" xfId="1144"/>
    <cellStyle name="표준 61 11" xfId="1145"/>
    <cellStyle name="표준 61 12" xfId="1146"/>
    <cellStyle name="표준 61 13" xfId="1147"/>
    <cellStyle name="표준 61 14" xfId="1148"/>
    <cellStyle name="표준 61 15" xfId="1149"/>
    <cellStyle name="표준 61 16" xfId="1150"/>
    <cellStyle name="표준 61 17" xfId="1151"/>
    <cellStyle name="표준 61 18" xfId="1152"/>
    <cellStyle name="표준 61 19" xfId="1153"/>
    <cellStyle name="표준 61 2" xfId="1154"/>
    <cellStyle name="표준 61 20" xfId="1155"/>
    <cellStyle name="표준 61 21" xfId="1156"/>
    <cellStyle name="표준 61 3" xfId="1157"/>
    <cellStyle name="표준 61 4" xfId="1158"/>
    <cellStyle name="표준 61 5" xfId="1159"/>
    <cellStyle name="표준 61 6" xfId="1160"/>
    <cellStyle name="표준 61 7" xfId="1161"/>
    <cellStyle name="표준 61 8" xfId="1162"/>
    <cellStyle name="표준 61 9" xfId="1163"/>
    <cellStyle name="표준 62" xfId="1164"/>
    <cellStyle name="표준 62 10" xfId="1165"/>
    <cellStyle name="표준 62 11" xfId="1166"/>
    <cellStyle name="표준 62 12" xfId="1167"/>
    <cellStyle name="표준 62 13" xfId="1168"/>
    <cellStyle name="표준 62 14" xfId="1169"/>
    <cellStyle name="표준 62 15" xfId="1170"/>
    <cellStyle name="표준 62 16" xfId="1171"/>
    <cellStyle name="표준 62 17" xfId="1172"/>
    <cellStyle name="표준 62 18" xfId="1173"/>
    <cellStyle name="표준 62 19" xfId="1174"/>
    <cellStyle name="표준 62 2" xfId="1175"/>
    <cellStyle name="표준 62 20" xfId="1176"/>
    <cellStyle name="표준 62 21" xfId="1177"/>
    <cellStyle name="표준 62 3" xfId="1178"/>
    <cellStyle name="표준 62 4" xfId="1179"/>
    <cellStyle name="표준 62 5" xfId="1180"/>
    <cellStyle name="표준 62 6" xfId="1181"/>
    <cellStyle name="표준 62 7" xfId="1182"/>
    <cellStyle name="표준 62 8" xfId="1183"/>
    <cellStyle name="표준 62 9" xfId="1184"/>
    <cellStyle name="표준 63" xfId="1185"/>
    <cellStyle name="표준 63 10" xfId="1186"/>
    <cellStyle name="표준 63 11" xfId="1187"/>
    <cellStyle name="표준 63 12" xfId="1188"/>
    <cellStyle name="표준 63 13" xfId="1189"/>
    <cellStyle name="표준 63 14" xfId="1190"/>
    <cellStyle name="표준 63 15" xfId="1191"/>
    <cellStyle name="표준 63 16" xfId="1192"/>
    <cellStyle name="표준 63 17" xfId="1193"/>
    <cellStyle name="표준 63 18" xfId="1194"/>
    <cellStyle name="표준 63 19" xfId="1195"/>
    <cellStyle name="표준 63 2" xfId="1196"/>
    <cellStyle name="표준 63 20" xfId="1197"/>
    <cellStyle name="표준 63 21" xfId="1198"/>
    <cellStyle name="표준 63 3" xfId="1199"/>
    <cellStyle name="표준 63 4" xfId="1200"/>
    <cellStyle name="표준 63 5" xfId="1201"/>
    <cellStyle name="표준 63 6" xfId="1202"/>
    <cellStyle name="표준 63 7" xfId="1203"/>
    <cellStyle name="표준 63 8" xfId="1204"/>
    <cellStyle name="표준 63 9" xfId="1205"/>
    <cellStyle name="표준 64" xfId="1206"/>
    <cellStyle name="표준 64 10" xfId="1207"/>
    <cellStyle name="표준 64 11" xfId="1208"/>
    <cellStyle name="표준 64 12" xfId="1209"/>
    <cellStyle name="표준 64 13" xfId="1210"/>
    <cellStyle name="표준 64 14" xfId="1211"/>
    <cellStyle name="표준 64 15" xfId="1212"/>
    <cellStyle name="표준 64 16" xfId="1213"/>
    <cellStyle name="표준 64 17" xfId="1214"/>
    <cellStyle name="표준 64 18" xfId="1215"/>
    <cellStyle name="표준 64 19" xfId="1216"/>
    <cellStyle name="표준 64 2" xfId="1217"/>
    <cellStyle name="표준 64 20" xfId="1218"/>
    <cellStyle name="표준 64 21" xfId="1219"/>
    <cellStyle name="표준 64 3" xfId="1220"/>
    <cellStyle name="표준 64 4" xfId="1221"/>
    <cellStyle name="표준 64 5" xfId="1222"/>
    <cellStyle name="표준 64 6" xfId="1223"/>
    <cellStyle name="표준 64 7" xfId="1224"/>
    <cellStyle name="표준 64 8" xfId="1225"/>
    <cellStyle name="표준 64 9" xfId="1226"/>
    <cellStyle name="표준 65" xfId="1227"/>
    <cellStyle name="표준 65 10" xfId="1228"/>
    <cellStyle name="표준 65 11" xfId="1229"/>
    <cellStyle name="표준 65 12" xfId="1230"/>
    <cellStyle name="표준 65 13" xfId="1231"/>
    <cellStyle name="표준 65 14" xfId="1232"/>
    <cellStyle name="표준 65 15" xfId="1233"/>
    <cellStyle name="표준 65 16" xfId="1234"/>
    <cellStyle name="표준 65 17" xfId="1235"/>
    <cellStyle name="표준 65 18" xfId="1236"/>
    <cellStyle name="표준 65 19" xfId="1237"/>
    <cellStyle name="표준 65 2" xfId="1238"/>
    <cellStyle name="표준 65 20" xfId="1239"/>
    <cellStyle name="표준 65 21" xfId="1240"/>
    <cellStyle name="표준 65 3" xfId="1241"/>
    <cellStyle name="표준 65 4" xfId="1242"/>
    <cellStyle name="표준 65 5" xfId="1243"/>
    <cellStyle name="표준 65 6" xfId="1244"/>
    <cellStyle name="표준 65 7" xfId="1245"/>
    <cellStyle name="표준 65 8" xfId="1246"/>
    <cellStyle name="표준 65 9" xfId="1247"/>
    <cellStyle name="표준 66" xfId="1248"/>
    <cellStyle name="표준 66 10" xfId="1249"/>
    <cellStyle name="표준 66 11" xfId="1250"/>
    <cellStyle name="표준 66 12" xfId="1251"/>
    <cellStyle name="표준 66 13" xfId="1252"/>
    <cellStyle name="표준 66 14" xfId="1253"/>
    <cellStyle name="표준 66 15" xfId="1254"/>
    <cellStyle name="표준 66 16" xfId="1255"/>
    <cellStyle name="표준 66 17" xfId="1256"/>
    <cellStyle name="표준 66 18" xfId="1257"/>
    <cellStyle name="표준 66 19" xfId="1258"/>
    <cellStyle name="표준 66 2" xfId="1259"/>
    <cellStyle name="표준 66 20" xfId="1260"/>
    <cellStyle name="표준 66 21" xfId="1261"/>
    <cellStyle name="표준 66 3" xfId="1262"/>
    <cellStyle name="표준 66 4" xfId="1263"/>
    <cellStyle name="표준 66 5" xfId="1264"/>
    <cellStyle name="표준 66 6" xfId="1265"/>
    <cellStyle name="표준 66 7" xfId="1266"/>
    <cellStyle name="표준 66 8" xfId="1267"/>
    <cellStyle name="표준 66 9" xfId="1268"/>
    <cellStyle name="표준 67" xfId="1269"/>
    <cellStyle name="표준 67 10" xfId="1270"/>
    <cellStyle name="표준 67 11" xfId="1271"/>
    <cellStyle name="표준 67 12" xfId="1272"/>
    <cellStyle name="표준 67 13" xfId="1273"/>
    <cellStyle name="표준 67 14" xfId="1274"/>
    <cellStyle name="표준 67 15" xfId="1275"/>
    <cellStyle name="표준 67 16" xfId="1276"/>
    <cellStyle name="표준 67 17" xfId="1277"/>
    <cellStyle name="표준 67 18" xfId="1278"/>
    <cellStyle name="표준 67 19" xfId="1279"/>
    <cellStyle name="표준 67 2" xfId="1280"/>
    <cellStyle name="표준 67 20" xfId="1281"/>
    <cellStyle name="표준 67 21" xfId="1282"/>
    <cellStyle name="표준 67 3" xfId="1283"/>
    <cellStyle name="표준 67 4" xfId="1284"/>
    <cellStyle name="표준 67 5" xfId="1285"/>
    <cellStyle name="표준 67 6" xfId="1286"/>
    <cellStyle name="표준 67 7" xfId="1287"/>
    <cellStyle name="표준 67 8" xfId="1288"/>
    <cellStyle name="표준 67 9" xfId="1289"/>
    <cellStyle name="표준 68" xfId="1290"/>
    <cellStyle name="표준 69" xfId="1291"/>
    <cellStyle name="표준 7" xfId="1292"/>
    <cellStyle name="표준 7 10" xfId="1293"/>
    <cellStyle name="표준 7 11" xfId="1294"/>
    <cellStyle name="표준 7 12" xfId="1295"/>
    <cellStyle name="표준 7 13" xfId="1296"/>
    <cellStyle name="표준 7 14" xfId="1297"/>
    <cellStyle name="표준 7 15" xfId="1298"/>
    <cellStyle name="표준 7 16" xfId="1299"/>
    <cellStyle name="표준 7 17" xfId="1300"/>
    <cellStyle name="표준 7 18" xfId="1301"/>
    <cellStyle name="표준 7 19" xfId="1302"/>
    <cellStyle name="표준 7 2" xfId="1303"/>
    <cellStyle name="표준 7 2 10" xfId="1304"/>
    <cellStyle name="표준 7 2 11" xfId="1305"/>
    <cellStyle name="표준 7 2 12" xfId="1306"/>
    <cellStyle name="표준 7 2 13" xfId="1307"/>
    <cellStyle name="표준 7 2 14" xfId="1308"/>
    <cellStyle name="표준 7 2 15" xfId="1309"/>
    <cellStyle name="표준 7 2 16" xfId="1310"/>
    <cellStyle name="표준 7 2 17" xfId="1311"/>
    <cellStyle name="표준 7 2 18" xfId="1312"/>
    <cellStyle name="표준 7 2 19" xfId="1313"/>
    <cellStyle name="표준 7 2 2" xfId="1314"/>
    <cellStyle name="표준 7 2 2 2" xfId="1470"/>
    <cellStyle name="표준 7 2 20" xfId="1315"/>
    <cellStyle name="표준 7 2 21" xfId="1316"/>
    <cellStyle name="표준 7 2 3" xfId="1317"/>
    <cellStyle name="표준 7 2 4" xfId="1318"/>
    <cellStyle name="표준 7 2 5" xfId="1319"/>
    <cellStyle name="표준 7 2 6" xfId="1320"/>
    <cellStyle name="표준 7 2 7" xfId="1321"/>
    <cellStyle name="표준 7 2 8" xfId="1322"/>
    <cellStyle name="표준 7 2 9" xfId="1323"/>
    <cellStyle name="표준 7 20" xfId="1324"/>
    <cellStyle name="표준 7 3" xfId="1325"/>
    <cellStyle name="표준 7 3 2" xfId="1326"/>
    <cellStyle name="표준 7 4" xfId="1327"/>
    <cellStyle name="표준 7 4 2" xfId="1328"/>
    <cellStyle name="표준 7 5" xfId="1329"/>
    <cellStyle name="표준 7 5 2" xfId="1330"/>
    <cellStyle name="표준 7 5 3" xfId="1471"/>
    <cellStyle name="표준 7 6" xfId="1331"/>
    <cellStyle name="표준 7 6 2" xfId="1332"/>
    <cellStyle name="표준 7 6 3" xfId="1472"/>
    <cellStyle name="표준 7 7" xfId="1333"/>
    <cellStyle name="표준 7 7 2" xfId="1334"/>
    <cellStyle name="표준 7 7 3" xfId="1473"/>
    <cellStyle name="표준 7 8" xfId="1335"/>
    <cellStyle name="표준 7 9" xfId="1336"/>
    <cellStyle name="표준 70" xfId="1337"/>
    <cellStyle name="표준 71" xfId="1338"/>
    <cellStyle name="표준 72" xfId="1339"/>
    <cellStyle name="표준 73" xfId="1340"/>
    <cellStyle name="표준 74" xfId="1341"/>
    <cellStyle name="표준 75" xfId="1342"/>
    <cellStyle name="표준 76" xfId="1343"/>
    <cellStyle name="표준 77" xfId="1344"/>
    <cellStyle name="표준 78" xfId="1345"/>
    <cellStyle name="표준 79" xfId="1346"/>
    <cellStyle name="표준 8" xfId="1347"/>
    <cellStyle name="표준 8 10" xfId="1348"/>
    <cellStyle name="표준 8 11" xfId="1349"/>
    <cellStyle name="표준 8 12" xfId="1350"/>
    <cellStyle name="표준 8 13" xfId="1351"/>
    <cellStyle name="표준 8 14" xfId="1352"/>
    <cellStyle name="표준 8 15" xfId="1353"/>
    <cellStyle name="표준 8 16" xfId="1354"/>
    <cellStyle name="표준 8 17" xfId="1355"/>
    <cellStyle name="표준 8 18" xfId="1356"/>
    <cellStyle name="표준 8 19" xfId="1357"/>
    <cellStyle name="표준 8 2" xfId="1358"/>
    <cellStyle name="표준 8 2 2" xfId="1359"/>
    <cellStyle name="표준 8 20" xfId="1360"/>
    <cellStyle name="표준 8 3" xfId="1361"/>
    <cellStyle name="표준 8 4" xfId="1362"/>
    <cellStyle name="표준 8 5" xfId="1363"/>
    <cellStyle name="표준 8 5 2" xfId="1474"/>
    <cellStyle name="표준 8 6" xfId="1364"/>
    <cellStyle name="표준 8 6 2" xfId="1475"/>
    <cellStyle name="표준 8 7" xfId="1365"/>
    <cellStyle name="표준 8 7 2" xfId="1476"/>
    <cellStyle name="표준 8 8" xfId="1366"/>
    <cellStyle name="표준 8 8 2" xfId="1477"/>
    <cellStyle name="표준 8 9" xfId="1367"/>
    <cellStyle name="표준 80" xfId="1368"/>
    <cellStyle name="표준 81" xfId="1369"/>
    <cellStyle name="표준 82" xfId="1370"/>
    <cellStyle name="표준 83" xfId="1371"/>
    <cellStyle name="표준 84" xfId="1372"/>
    <cellStyle name="표준 85" xfId="1373"/>
    <cellStyle name="표준 86" xfId="1374"/>
    <cellStyle name="표준 87" xfId="1375"/>
    <cellStyle name="표준 88" xfId="1376"/>
    <cellStyle name="표준 89" xfId="1377"/>
    <cellStyle name="표준 9" xfId="1378"/>
    <cellStyle name="표준 9 10" xfId="1379"/>
    <cellStyle name="표준 9 11" xfId="1380"/>
    <cellStyle name="표준 9 12" xfId="1381"/>
    <cellStyle name="표준 9 13" xfId="1382"/>
    <cellStyle name="표준 9 14" xfId="1383"/>
    <cellStyle name="표준 9 15" xfId="1384"/>
    <cellStyle name="표준 9 16" xfId="1385"/>
    <cellStyle name="표준 9 17" xfId="1386"/>
    <cellStyle name="표준 9 18" xfId="1387"/>
    <cellStyle name="표준 9 19" xfId="1388"/>
    <cellStyle name="표준 9 2" xfId="1389"/>
    <cellStyle name="표준 9 20" xfId="1390"/>
    <cellStyle name="표준 9 21" xfId="1391"/>
    <cellStyle name="표준 9 3" xfId="1392"/>
    <cellStyle name="표준 9 4" xfId="1393"/>
    <cellStyle name="표준 9 5" xfId="1394"/>
    <cellStyle name="표준 9 5 2" xfId="1395"/>
    <cellStyle name="표준 9 6" xfId="1396"/>
    <cellStyle name="표준 9 6 2" xfId="1478"/>
    <cellStyle name="표준 9 7" xfId="1397"/>
    <cellStyle name="표준 9 7 2" xfId="1479"/>
    <cellStyle name="표준 9 8" xfId="1398"/>
    <cellStyle name="표준 9 8 2" xfId="1480"/>
    <cellStyle name="표준 9 9" xfId="1399"/>
    <cellStyle name="표준 90" xfId="1400"/>
    <cellStyle name="표준 91" xfId="1401"/>
    <cellStyle name="표준 92" xfId="1402"/>
    <cellStyle name="표준 93" xfId="1403"/>
    <cellStyle name="표준 97" xfId="1418"/>
    <cellStyle name="표준 97 2" xfId="1481"/>
    <cellStyle name="하이퍼링크 2" xfId="1404"/>
    <cellStyle name="하이퍼링크 2 2" xfId="1405"/>
    <cellStyle name="하이퍼링크 2 2 2" xfId="1406"/>
    <cellStyle name="하이퍼링크 2 3" xfId="1407"/>
    <cellStyle name="하이퍼링크 2 4" xfId="1408"/>
    <cellStyle name="하이퍼링크 2 5" xfId="1409"/>
    <cellStyle name="하이퍼링크 2 6" xfId="1410"/>
    <cellStyle name="하이퍼링크 3" xfId="1411"/>
    <cellStyle name="하이퍼링크 3 2" xfId="1412"/>
    <cellStyle name="하이퍼링크 3 3" xfId="1413"/>
    <cellStyle name="하이퍼링크 4" xfId="1414"/>
    <cellStyle name="하이퍼링크 5" xfId="1415"/>
    <cellStyle name="하이퍼링크 6" xfId="1416"/>
    <cellStyle name="하이퍼링크 7" xfId="1417"/>
  </cellStyles>
  <dxfs count="49">
    <dxf>
      <font>
        <color rgb="FF9C0006"/>
      </font>
      <fill>
        <patternFill>
          <bgColor rgb="FFFFC7CE"/>
        </patternFill>
      </fill>
    </dxf>
    <dxf>
      <font>
        <condense val="0"/>
        <extend val="0"/>
        <color rgb="FF008000"/>
      </font>
    </dxf>
    <dxf>
      <font>
        <condense val="0"/>
        <extend val="0"/>
        <color rgb="FFFF0000"/>
      </font>
    </dxf>
    <dxf>
      <font>
        <condense val="0"/>
        <extend val="0"/>
        <color rgb="FF0000FF"/>
      </font>
    </dxf>
    <dxf>
      <font>
        <condense val="0"/>
        <extend val="0"/>
        <color indexed="17"/>
      </font>
    </dxf>
    <dxf>
      <font>
        <condense val="0"/>
        <extend val="0"/>
        <color indexed="10"/>
      </font>
    </dxf>
    <dxf>
      <font>
        <condense val="0"/>
        <extend val="0"/>
        <color indexed="12"/>
      </font>
    </dxf>
    <dxf>
      <font>
        <condense val="0"/>
        <extend val="0"/>
        <color rgb="FF008000"/>
      </font>
    </dxf>
    <dxf>
      <font>
        <condense val="0"/>
        <extend val="0"/>
        <color rgb="FFFF0000"/>
      </font>
    </dxf>
    <dxf>
      <font>
        <condense val="0"/>
        <extend val="0"/>
        <color rgb="FF0000FF"/>
      </font>
    </dxf>
    <dxf>
      <font>
        <condense val="0"/>
        <extend val="0"/>
        <color indexed="17"/>
      </font>
    </dxf>
    <dxf>
      <font>
        <condense val="0"/>
        <extend val="0"/>
        <color indexed="10"/>
      </font>
    </dxf>
    <dxf>
      <font>
        <condense val="0"/>
        <extend val="0"/>
        <color indexed="12"/>
      </font>
    </dxf>
    <dxf>
      <font>
        <condense val="0"/>
        <extend val="0"/>
        <color rgb="FF008000"/>
      </font>
    </dxf>
    <dxf>
      <font>
        <condense val="0"/>
        <extend val="0"/>
        <color rgb="FFFF0000"/>
      </font>
    </dxf>
    <dxf>
      <font>
        <condense val="0"/>
        <extend val="0"/>
        <color rgb="FF0000FF"/>
      </font>
    </dxf>
    <dxf>
      <font>
        <condense val="0"/>
        <extend val="0"/>
        <color indexed="17"/>
      </font>
    </dxf>
    <dxf>
      <font>
        <condense val="0"/>
        <extend val="0"/>
        <color indexed="10"/>
      </font>
    </dxf>
    <dxf>
      <font>
        <condense val="0"/>
        <extend val="0"/>
        <color indexed="12"/>
      </font>
    </dxf>
    <dxf>
      <font>
        <condense val="0"/>
        <extend val="0"/>
        <color rgb="FF008000"/>
      </font>
    </dxf>
    <dxf>
      <font>
        <condense val="0"/>
        <extend val="0"/>
        <color rgb="FFFF0000"/>
      </font>
    </dxf>
    <dxf>
      <font>
        <condense val="0"/>
        <extend val="0"/>
        <color rgb="FF0000FF"/>
      </font>
    </dxf>
    <dxf>
      <font>
        <condense val="0"/>
        <extend val="0"/>
        <color indexed="17"/>
      </font>
    </dxf>
    <dxf>
      <font>
        <condense val="0"/>
        <extend val="0"/>
        <color indexed="10"/>
      </font>
    </dxf>
    <dxf>
      <font>
        <condense val="0"/>
        <extend val="0"/>
        <color indexed="12"/>
      </font>
    </dxf>
    <dxf>
      <font>
        <condense val="0"/>
        <extend val="0"/>
        <color rgb="FF008000"/>
      </font>
    </dxf>
    <dxf>
      <font>
        <condense val="0"/>
        <extend val="0"/>
        <color rgb="FFFF0000"/>
      </font>
    </dxf>
    <dxf>
      <font>
        <condense val="0"/>
        <extend val="0"/>
        <color rgb="FF0000FF"/>
      </font>
    </dxf>
    <dxf>
      <font>
        <condense val="0"/>
        <extend val="0"/>
        <color indexed="17"/>
      </font>
    </dxf>
    <dxf>
      <font>
        <condense val="0"/>
        <extend val="0"/>
        <color indexed="10"/>
      </font>
    </dxf>
    <dxf>
      <font>
        <condense val="0"/>
        <extend val="0"/>
        <color indexed="12"/>
      </font>
    </dxf>
    <dxf>
      <font>
        <condense val="0"/>
        <extend val="0"/>
        <color rgb="FF008000"/>
      </font>
    </dxf>
    <dxf>
      <font>
        <condense val="0"/>
        <extend val="0"/>
        <color rgb="FFFF0000"/>
      </font>
    </dxf>
    <dxf>
      <font>
        <condense val="0"/>
        <extend val="0"/>
        <color rgb="FF0000FF"/>
      </font>
    </dxf>
    <dxf>
      <font>
        <condense val="0"/>
        <extend val="0"/>
        <color rgb="FF008000"/>
      </font>
    </dxf>
    <dxf>
      <font>
        <condense val="0"/>
        <extend val="0"/>
        <color rgb="FFFF0000"/>
      </font>
    </dxf>
    <dxf>
      <font>
        <condense val="0"/>
        <extend val="0"/>
        <color rgb="FF0000FF"/>
      </font>
    </dxf>
    <dxf>
      <font>
        <condense val="0"/>
        <extend val="0"/>
        <color indexed="17"/>
      </font>
    </dxf>
    <dxf>
      <font>
        <condense val="0"/>
        <extend val="0"/>
        <color indexed="10"/>
      </font>
    </dxf>
    <dxf>
      <font>
        <condense val="0"/>
        <extend val="0"/>
        <color indexed="12"/>
      </font>
    </dxf>
    <dxf>
      <font>
        <condense val="0"/>
        <extend val="0"/>
        <color indexed="17"/>
      </font>
    </dxf>
    <dxf>
      <font>
        <condense val="0"/>
        <extend val="0"/>
        <color indexed="10"/>
      </font>
    </dxf>
    <dxf>
      <font>
        <condense val="0"/>
        <extend val="0"/>
        <color indexed="12"/>
      </font>
    </dxf>
    <dxf>
      <font>
        <condense val="0"/>
        <extend val="0"/>
        <color rgb="FF008000"/>
      </font>
    </dxf>
    <dxf>
      <font>
        <condense val="0"/>
        <extend val="0"/>
        <color rgb="FFFF0000"/>
      </font>
    </dxf>
    <dxf>
      <font>
        <condense val="0"/>
        <extend val="0"/>
        <color rgb="FF0000FF"/>
      </font>
    </dxf>
    <dxf>
      <font>
        <condense val="0"/>
        <extend val="0"/>
        <color indexed="17"/>
      </font>
    </dxf>
    <dxf>
      <font>
        <condense val="0"/>
        <extend val="0"/>
        <color indexed="10"/>
      </font>
    </dxf>
    <dxf>
      <font>
        <condense val="0"/>
        <extend val="0"/>
        <color indexed="12"/>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jpe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4.xml.rels><?xml version="1.0" encoding="UTF-8" standalone="yes"?>
<Relationships xmlns="http://schemas.openxmlformats.org/package/2006/relationships"><Relationship Id="rId1"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xdr:from>
      <xdr:col>3</xdr:col>
      <xdr:colOff>1581150</xdr:colOff>
      <xdr:row>2</xdr:row>
      <xdr:rowOff>104775</xdr:rowOff>
    </xdr:from>
    <xdr:to>
      <xdr:col>3</xdr:col>
      <xdr:colOff>3454400</xdr:colOff>
      <xdr:row>2</xdr:row>
      <xdr:rowOff>528109</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5600700" y="819150"/>
          <a:ext cx="1873250" cy="423334"/>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altLang="ko-KR" sz="1400" b="1">
              <a:solidFill>
                <a:srgbClr val="FF0000"/>
              </a:solidFill>
            </a:rPr>
            <a:t>[</a:t>
          </a:r>
          <a:r>
            <a:rPr lang="ko-KR" altLang="en-US" sz="1400" b="1">
              <a:solidFill>
                <a:srgbClr val="FF0000"/>
              </a:solidFill>
            </a:rPr>
            <a:t>훈련기관 기입요망</a:t>
          </a:r>
          <a:r>
            <a:rPr lang="en-US" altLang="ko-KR" sz="1400" b="1">
              <a:solidFill>
                <a:srgbClr val="FF0000"/>
              </a:solidFill>
            </a:rPr>
            <a:t>]</a:t>
          </a:r>
          <a:endParaRPr lang="ko-KR" altLang="en-US" sz="1400" b="1">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47625</xdr:colOff>
      <xdr:row>21</xdr:row>
      <xdr:rowOff>9525</xdr:rowOff>
    </xdr:from>
    <xdr:to>
      <xdr:col>4</xdr:col>
      <xdr:colOff>0</xdr:colOff>
      <xdr:row>22</xdr:row>
      <xdr:rowOff>0</xdr:rowOff>
    </xdr:to>
    <xdr:grpSp>
      <xdr:nvGrpSpPr>
        <xdr:cNvPr id="2" name="그룹 10"/>
        <xdr:cNvGrpSpPr>
          <a:grpSpLocks/>
        </xdr:cNvGrpSpPr>
      </xdr:nvGrpSpPr>
      <xdr:grpSpPr bwMode="auto">
        <a:xfrm>
          <a:off x="4069292" y="26404358"/>
          <a:ext cx="5254625" cy="1821392"/>
          <a:chOff x="4250531" y="23966935"/>
          <a:chExt cx="10337062" cy="3310047"/>
        </a:xfrm>
      </xdr:grpSpPr>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50531" y="23990834"/>
            <a:ext cx="5145749" cy="3286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Picture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441877" y="23966935"/>
            <a:ext cx="5145716" cy="32861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3</xdr:col>
      <xdr:colOff>38100</xdr:colOff>
      <xdr:row>27</xdr:row>
      <xdr:rowOff>38100</xdr:rowOff>
    </xdr:from>
    <xdr:to>
      <xdr:col>4</xdr:col>
      <xdr:colOff>0</xdr:colOff>
      <xdr:row>28</xdr:row>
      <xdr:rowOff>19050</xdr:rowOff>
    </xdr:to>
    <xdr:grpSp>
      <xdr:nvGrpSpPr>
        <xdr:cNvPr id="5" name="그룹 13"/>
        <xdr:cNvGrpSpPr>
          <a:grpSpLocks/>
        </xdr:cNvGrpSpPr>
      </xdr:nvGrpSpPr>
      <xdr:grpSpPr bwMode="auto">
        <a:xfrm>
          <a:off x="4059767" y="33163933"/>
          <a:ext cx="5264150" cy="1780117"/>
          <a:chOff x="4250531" y="32176218"/>
          <a:chExt cx="9407756" cy="3015547"/>
        </a:xfrm>
      </xdr:grpSpPr>
      <xdr:pic>
        <xdr:nvPicPr>
          <xdr:cNvPr id="6"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50531" y="32176218"/>
            <a:ext cx="4698297" cy="3000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959994" y="32191370"/>
            <a:ext cx="4698293" cy="3000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3</xdr:col>
      <xdr:colOff>47625</xdr:colOff>
      <xdr:row>33</xdr:row>
      <xdr:rowOff>66675</xdr:rowOff>
    </xdr:from>
    <xdr:to>
      <xdr:col>4</xdr:col>
      <xdr:colOff>0</xdr:colOff>
      <xdr:row>34</xdr:row>
      <xdr:rowOff>0</xdr:rowOff>
    </xdr:to>
    <xdr:grpSp>
      <xdr:nvGrpSpPr>
        <xdr:cNvPr id="8" name="그룹 16"/>
        <xdr:cNvGrpSpPr>
          <a:grpSpLocks/>
        </xdr:cNvGrpSpPr>
      </xdr:nvGrpSpPr>
      <xdr:grpSpPr bwMode="auto">
        <a:xfrm>
          <a:off x="4069292" y="39235592"/>
          <a:ext cx="5254625" cy="1838325"/>
          <a:chOff x="4250531" y="39495388"/>
          <a:chExt cx="10513219" cy="3357586"/>
        </a:xfrm>
      </xdr:grpSpPr>
      <xdr:pic>
        <xdr:nvPicPr>
          <xdr:cNvPr id="9" name="Picture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250531" y="39495388"/>
            <a:ext cx="5257616" cy="3357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 name="Picture 3"/>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513094" y="39495388"/>
            <a:ext cx="5250656" cy="33531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3</xdr:col>
      <xdr:colOff>66675</xdr:colOff>
      <xdr:row>36</xdr:row>
      <xdr:rowOff>66675</xdr:rowOff>
    </xdr:from>
    <xdr:to>
      <xdr:col>4</xdr:col>
      <xdr:colOff>0</xdr:colOff>
      <xdr:row>37</xdr:row>
      <xdr:rowOff>0</xdr:rowOff>
    </xdr:to>
    <xdr:grpSp>
      <xdr:nvGrpSpPr>
        <xdr:cNvPr id="11" name="그룹 19"/>
        <xdr:cNvGrpSpPr>
          <a:grpSpLocks/>
        </xdr:cNvGrpSpPr>
      </xdr:nvGrpSpPr>
      <xdr:grpSpPr bwMode="auto">
        <a:xfrm>
          <a:off x="4088342" y="41775592"/>
          <a:ext cx="5235575" cy="1933575"/>
          <a:chOff x="4250531" y="42588655"/>
          <a:chExt cx="9810749" cy="3147211"/>
        </a:xfrm>
      </xdr:grpSpPr>
      <xdr:pic>
        <xdr:nvPicPr>
          <xdr:cNvPr id="12" name="Picture 2"/>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250531" y="42588656"/>
            <a:ext cx="4922024" cy="314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 name="Picture 3" descr="C:\Users\Administrator\Desktop\스샷\화면 캡쳐96.pn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155905" y="42588655"/>
            <a:ext cx="4905375" cy="3147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oneCellAnchor>
    <xdr:from>
      <xdr:col>3</xdr:col>
      <xdr:colOff>276225</xdr:colOff>
      <xdr:row>18</xdr:row>
      <xdr:rowOff>76200</xdr:rowOff>
    </xdr:from>
    <xdr:ext cx="4591050" cy="2371725"/>
    <xdr:pic>
      <xdr:nvPicPr>
        <xdr:cNvPr id="14" name="그림 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333625" y="3848100"/>
          <a:ext cx="4591050" cy="2371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228600</xdr:colOff>
      <xdr:row>24</xdr:row>
      <xdr:rowOff>123825</xdr:rowOff>
    </xdr:from>
    <xdr:ext cx="4886325" cy="2381250"/>
    <xdr:pic>
      <xdr:nvPicPr>
        <xdr:cNvPr id="15" name="그림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286000" y="5153025"/>
          <a:ext cx="4886325" cy="2381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69850</xdr:colOff>
      <xdr:row>3</xdr:row>
      <xdr:rowOff>66675</xdr:rowOff>
    </xdr:from>
    <xdr:ext cx="4914900" cy="2590800"/>
    <xdr:pic>
      <xdr:nvPicPr>
        <xdr:cNvPr id="16" name="그림 3"/>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127250" y="695325"/>
          <a:ext cx="4914900" cy="2590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34925</xdr:colOff>
      <xdr:row>5</xdr:row>
      <xdr:rowOff>497416</xdr:rowOff>
    </xdr:from>
    <xdr:ext cx="5105400" cy="2524125"/>
    <xdr:pic>
      <xdr:nvPicPr>
        <xdr:cNvPr id="17" name="그림 5"/>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092325" y="1259416"/>
          <a:ext cx="5105400" cy="2524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314325</xdr:colOff>
      <xdr:row>30</xdr:row>
      <xdr:rowOff>95250</xdr:rowOff>
    </xdr:from>
    <xdr:ext cx="4610100" cy="2276475"/>
    <xdr:pic>
      <xdr:nvPicPr>
        <xdr:cNvPr id="18" name="그림 7"/>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371725" y="6381750"/>
          <a:ext cx="4610100" cy="2276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371475</xdr:colOff>
      <xdr:row>9</xdr:row>
      <xdr:rowOff>85725</xdr:rowOff>
    </xdr:from>
    <xdr:ext cx="4495800" cy="2362200"/>
    <xdr:pic>
      <xdr:nvPicPr>
        <xdr:cNvPr id="19" name="그림 9"/>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2428875" y="1971675"/>
          <a:ext cx="449580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285750</xdr:colOff>
      <xdr:row>39</xdr:row>
      <xdr:rowOff>9525</xdr:rowOff>
    </xdr:from>
    <xdr:ext cx="4505325" cy="2371725"/>
    <xdr:pic>
      <xdr:nvPicPr>
        <xdr:cNvPr id="20" name="그림 33"/>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2343150" y="8181975"/>
          <a:ext cx="4505325" cy="2371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123825</xdr:colOff>
      <xdr:row>11</xdr:row>
      <xdr:rowOff>66675</xdr:rowOff>
    </xdr:from>
    <xdr:ext cx="4991100" cy="2724150"/>
    <xdr:pic>
      <xdr:nvPicPr>
        <xdr:cNvPr id="21" name="그림 10"/>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181225" y="2371725"/>
          <a:ext cx="4991100" cy="2724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180975</xdr:colOff>
      <xdr:row>7</xdr:row>
      <xdr:rowOff>85725</xdr:rowOff>
    </xdr:from>
    <xdr:ext cx="4810125" cy="2647950"/>
    <xdr:pic>
      <xdr:nvPicPr>
        <xdr:cNvPr id="22" name="그림 11"/>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2238375" y="1552575"/>
          <a:ext cx="4810125" cy="264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190500</xdr:colOff>
      <xdr:row>13</xdr:row>
      <xdr:rowOff>85725</xdr:rowOff>
    </xdr:from>
    <xdr:ext cx="4733925" cy="2190750"/>
    <xdr:pic>
      <xdr:nvPicPr>
        <xdr:cNvPr id="23" name="그림 12"/>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247900" y="2809875"/>
          <a:ext cx="4733925" cy="219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0</xdr:colOff>
      <xdr:row>5</xdr:row>
      <xdr:rowOff>0</xdr:rowOff>
    </xdr:from>
    <xdr:to>
      <xdr:col>6</xdr:col>
      <xdr:colOff>295275</xdr:colOff>
      <xdr:row>5</xdr:row>
      <xdr:rowOff>152400</xdr:rowOff>
    </xdr:to>
    <xdr:sp macro="" textlink="">
      <xdr:nvSpPr>
        <xdr:cNvPr id="49400" name="AutoShape 36" descr="PIC1FD">
          <a:extLst>
            <a:ext uri="{FF2B5EF4-FFF2-40B4-BE49-F238E27FC236}">
              <a16:creationId xmlns:a16="http://schemas.microsoft.com/office/drawing/2014/main" id="{00000000-0008-0000-0300-0000F8C00000}"/>
            </a:ext>
          </a:extLst>
        </xdr:cNvPr>
        <xdr:cNvSpPr>
          <a:spLocks noChangeAspect="1" noChangeArrowheads="1"/>
        </xdr:cNvSpPr>
      </xdr:nvSpPr>
      <xdr:spPr bwMode="auto">
        <a:xfrm>
          <a:off x="7286625" y="150495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5</xdr:row>
      <xdr:rowOff>0</xdr:rowOff>
    </xdr:from>
    <xdr:to>
      <xdr:col>6</xdr:col>
      <xdr:colOff>295275</xdr:colOff>
      <xdr:row>5</xdr:row>
      <xdr:rowOff>152400</xdr:rowOff>
    </xdr:to>
    <xdr:sp macro="" textlink="">
      <xdr:nvSpPr>
        <xdr:cNvPr id="49401" name="AutoShape 36" descr="PIC1FD">
          <a:extLst>
            <a:ext uri="{FF2B5EF4-FFF2-40B4-BE49-F238E27FC236}">
              <a16:creationId xmlns:a16="http://schemas.microsoft.com/office/drawing/2014/main" id="{00000000-0008-0000-0300-0000F9C00000}"/>
            </a:ext>
          </a:extLst>
        </xdr:cNvPr>
        <xdr:cNvSpPr>
          <a:spLocks noChangeAspect="1" noChangeArrowheads="1"/>
        </xdr:cNvSpPr>
      </xdr:nvSpPr>
      <xdr:spPr bwMode="auto">
        <a:xfrm>
          <a:off x="7286625" y="150495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5</xdr:row>
      <xdr:rowOff>0</xdr:rowOff>
    </xdr:from>
    <xdr:to>
      <xdr:col>6</xdr:col>
      <xdr:colOff>295275</xdr:colOff>
      <xdr:row>5</xdr:row>
      <xdr:rowOff>152400</xdr:rowOff>
    </xdr:to>
    <xdr:sp macro="" textlink="">
      <xdr:nvSpPr>
        <xdr:cNvPr id="49402" name="AutoShape 36" descr="PIC1FD">
          <a:extLst>
            <a:ext uri="{FF2B5EF4-FFF2-40B4-BE49-F238E27FC236}">
              <a16:creationId xmlns:a16="http://schemas.microsoft.com/office/drawing/2014/main" id="{00000000-0008-0000-0300-0000FAC00000}"/>
            </a:ext>
          </a:extLst>
        </xdr:cNvPr>
        <xdr:cNvSpPr>
          <a:spLocks noChangeAspect="1" noChangeArrowheads="1"/>
        </xdr:cNvSpPr>
      </xdr:nvSpPr>
      <xdr:spPr bwMode="auto">
        <a:xfrm>
          <a:off x="7286625" y="150495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5</xdr:row>
      <xdr:rowOff>0</xdr:rowOff>
    </xdr:from>
    <xdr:to>
      <xdr:col>6</xdr:col>
      <xdr:colOff>295275</xdr:colOff>
      <xdr:row>5</xdr:row>
      <xdr:rowOff>152400</xdr:rowOff>
    </xdr:to>
    <xdr:sp macro="" textlink="">
      <xdr:nvSpPr>
        <xdr:cNvPr id="49403" name="AutoShape 36" descr="PIC1FD">
          <a:extLst>
            <a:ext uri="{FF2B5EF4-FFF2-40B4-BE49-F238E27FC236}">
              <a16:creationId xmlns:a16="http://schemas.microsoft.com/office/drawing/2014/main" id="{00000000-0008-0000-0300-0000FBC00000}"/>
            </a:ext>
          </a:extLst>
        </xdr:cNvPr>
        <xdr:cNvSpPr>
          <a:spLocks noChangeAspect="1" noChangeArrowheads="1"/>
        </xdr:cNvSpPr>
      </xdr:nvSpPr>
      <xdr:spPr bwMode="auto">
        <a:xfrm>
          <a:off x="7286625" y="150495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5</xdr:row>
      <xdr:rowOff>0</xdr:rowOff>
    </xdr:from>
    <xdr:to>
      <xdr:col>6</xdr:col>
      <xdr:colOff>295275</xdr:colOff>
      <xdr:row>5</xdr:row>
      <xdr:rowOff>152400</xdr:rowOff>
    </xdr:to>
    <xdr:sp macro="" textlink="">
      <xdr:nvSpPr>
        <xdr:cNvPr id="49404" name="AutoShape 36" descr="PIC1FD">
          <a:extLst>
            <a:ext uri="{FF2B5EF4-FFF2-40B4-BE49-F238E27FC236}">
              <a16:creationId xmlns:a16="http://schemas.microsoft.com/office/drawing/2014/main" id="{00000000-0008-0000-0300-0000FCC00000}"/>
            </a:ext>
          </a:extLst>
        </xdr:cNvPr>
        <xdr:cNvSpPr>
          <a:spLocks noChangeAspect="1" noChangeArrowheads="1"/>
        </xdr:cNvSpPr>
      </xdr:nvSpPr>
      <xdr:spPr bwMode="auto">
        <a:xfrm>
          <a:off x="7286625" y="150495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5</xdr:row>
      <xdr:rowOff>0</xdr:rowOff>
    </xdr:from>
    <xdr:to>
      <xdr:col>6</xdr:col>
      <xdr:colOff>295275</xdr:colOff>
      <xdr:row>5</xdr:row>
      <xdr:rowOff>152400</xdr:rowOff>
    </xdr:to>
    <xdr:sp macro="" textlink="">
      <xdr:nvSpPr>
        <xdr:cNvPr id="49405" name="AutoShape 36" descr="PIC1FD">
          <a:extLst>
            <a:ext uri="{FF2B5EF4-FFF2-40B4-BE49-F238E27FC236}">
              <a16:creationId xmlns:a16="http://schemas.microsoft.com/office/drawing/2014/main" id="{00000000-0008-0000-0300-0000FDC00000}"/>
            </a:ext>
          </a:extLst>
        </xdr:cNvPr>
        <xdr:cNvSpPr>
          <a:spLocks noChangeAspect="1" noChangeArrowheads="1"/>
        </xdr:cNvSpPr>
      </xdr:nvSpPr>
      <xdr:spPr bwMode="auto">
        <a:xfrm>
          <a:off x="7286625" y="150495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5</xdr:row>
      <xdr:rowOff>0</xdr:rowOff>
    </xdr:from>
    <xdr:to>
      <xdr:col>6</xdr:col>
      <xdr:colOff>295275</xdr:colOff>
      <xdr:row>5</xdr:row>
      <xdr:rowOff>152400</xdr:rowOff>
    </xdr:to>
    <xdr:sp macro="" textlink="">
      <xdr:nvSpPr>
        <xdr:cNvPr id="49406" name="AutoShape 36" descr="PIC1FD">
          <a:extLst>
            <a:ext uri="{FF2B5EF4-FFF2-40B4-BE49-F238E27FC236}">
              <a16:creationId xmlns:a16="http://schemas.microsoft.com/office/drawing/2014/main" id="{00000000-0008-0000-0300-0000FEC00000}"/>
            </a:ext>
          </a:extLst>
        </xdr:cNvPr>
        <xdr:cNvSpPr>
          <a:spLocks noChangeAspect="1" noChangeArrowheads="1"/>
        </xdr:cNvSpPr>
      </xdr:nvSpPr>
      <xdr:spPr bwMode="auto">
        <a:xfrm>
          <a:off x="7286625" y="150495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5</xdr:row>
      <xdr:rowOff>0</xdr:rowOff>
    </xdr:from>
    <xdr:to>
      <xdr:col>6</xdr:col>
      <xdr:colOff>295275</xdr:colOff>
      <xdr:row>5</xdr:row>
      <xdr:rowOff>152400</xdr:rowOff>
    </xdr:to>
    <xdr:sp macro="" textlink="">
      <xdr:nvSpPr>
        <xdr:cNvPr id="49407" name="AutoShape 36" descr="PIC1FD">
          <a:extLst>
            <a:ext uri="{FF2B5EF4-FFF2-40B4-BE49-F238E27FC236}">
              <a16:creationId xmlns:a16="http://schemas.microsoft.com/office/drawing/2014/main" id="{00000000-0008-0000-0300-0000FFC00000}"/>
            </a:ext>
          </a:extLst>
        </xdr:cNvPr>
        <xdr:cNvSpPr>
          <a:spLocks noChangeAspect="1" noChangeArrowheads="1"/>
        </xdr:cNvSpPr>
      </xdr:nvSpPr>
      <xdr:spPr bwMode="auto">
        <a:xfrm>
          <a:off x="7286625" y="150495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5</xdr:row>
      <xdr:rowOff>0</xdr:rowOff>
    </xdr:from>
    <xdr:to>
      <xdr:col>6</xdr:col>
      <xdr:colOff>295275</xdr:colOff>
      <xdr:row>5</xdr:row>
      <xdr:rowOff>152400</xdr:rowOff>
    </xdr:to>
    <xdr:sp macro="" textlink="">
      <xdr:nvSpPr>
        <xdr:cNvPr id="49408" name="AutoShape 36" descr="PIC1FD">
          <a:extLst>
            <a:ext uri="{FF2B5EF4-FFF2-40B4-BE49-F238E27FC236}">
              <a16:creationId xmlns:a16="http://schemas.microsoft.com/office/drawing/2014/main" id="{00000000-0008-0000-0300-000000C10000}"/>
            </a:ext>
          </a:extLst>
        </xdr:cNvPr>
        <xdr:cNvSpPr>
          <a:spLocks noChangeAspect="1" noChangeArrowheads="1"/>
        </xdr:cNvSpPr>
      </xdr:nvSpPr>
      <xdr:spPr bwMode="auto">
        <a:xfrm>
          <a:off x="7286625" y="150495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5</xdr:row>
      <xdr:rowOff>0</xdr:rowOff>
    </xdr:from>
    <xdr:to>
      <xdr:col>6</xdr:col>
      <xdr:colOff>295275</xdr:colOff>
      <xdr:row>5</xdr:row>
      <xdr:rowOff>152400</xdr:rowOff>
    </xdr:to>
    <xdr:sp macro="" textlink="">
      <xdr:nvSpPr>
        <xdr:cNvPr id="49409" name="AutoShape 36" descr="PIC1FD">
          <a:extLst>
            <a:ext uri="{FF2B5EF4-FFF2-40B4-BE49-F238E27FC236}">
              <a16:creationId xmlns:a16="http://schemas.microsoft.com/office/drawing/2014/main" id="{00000000-0008-0000-0300-000001C10000}"/>
            </a:ext>
          </a:extLst>
        </xdr:cNvPr>
        <xdr:cNvSpPr>
          <a:spLocks noChangeAspect="1" noChangeArrowheads="1"/>
        </xdr:cNvSpPr>
      </xdr:nvSpPr>
      <xdr:spPr bwMode="auto">
        <a:xfrm>
          <a:off x="7286625" y="150495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5</xdr:row>
      <xdr:rowOff>0</xdr:rowOff>
    </xdr:from>
    <xdr:to>
      <xdr:col>6</xdr:col>
      <xdr:colOff>295275</xdr:colOff>
      <xdr:row>5</xdr:row>
      <xdr:rowOff>152400</xdr:rowOff>
    </xdr:to>
    <xdr:sp macro="" textlink="">
      <xdr:nvSpPr>
        <xdr:cNvPr id="49410" name="AutoShape 36" descr="PIC1FD">
          <a:extLst>
            <a:ext uri="{FF2B5EF4-FFF2-40B4-BE49-F238E27FC236}">
              <a16:creationId xmlns:a16="http://schemas.microsoft.com/office/drawing/2014/main" id="{00000000-0008-0000-0300-000002C10000}"/>
            </a:ext>
          </a:extLst>
        </xdr:cNvPr>
        <xdr:cNvSpPr>
          <a:spLocks noChangeAspect="1" noChangeArrowheads="1"/>
        </xdr:cNvSpPr>
      </xdr:nvSpPr>
      <xdr:spPr bwMode="auto">
        <a:xfrm>
          <a:off x="7286625" y="150495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5</xdr:row>
      <xdr:rowOff>0</xdr:rowOff>
    </xdr:from>
    <xdr:to>
      <xdr:col>6</xdr:col>
      <xdr:colOff>295275</xdr:colOff>
      <xdr:row>5</xdr:row>
      <xdr:rowOff>152400</xdr:rowOff>
    </xdr:to>
    <xdr:sp macro="" textlink="">
      <xdr:nvSpPr>
        <xdr:cNvPr id="49411" name="AutoShape 36" descr="PIC1FD">
          <a:extLst>
            <a:ext uri="{FF2B5EF4-FFF2-40B4-BE49-F238E27FC236}">
              <a16:creationId xmlns:a16="http://schemas.microsoft.com/office/drawing/2014/main" id="{00000000-0008-0000-0300-000003C10000}"/>
            </a:ext>
          </a:extLst>
        </xdr:cNvPr>
        <xdr:cNvSpPr>
          <a:spLocks noChangeAspect="1" noChangeArrowheads="1"/>
        </xdr:cNvSpPr>
      </xdr:nvSpPr>
      <xdr:spPr bwMode="auto">
        <a:xfrm>
          <a:off x="7286625" y="150495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0</xdr:colOff>
      <xdr:row>45</xdr:row>
      <xdr:rowOff>0</xdr:rowOff>
    </xdr:from>
    <xdr:to>
      <xdr:col>3</xdr:col>
      <xdr:colOff>152400</xdr:colOff>
      <xdr:row>45</xdr:row>
      <xdr:rowOff>152400</xdr:rowOff>
    </xdr:to>
    <xdr:sp macro="" textlink="">
      <xdr:nvSpPr>
        <xdr:cNvPr id="50793" name="AutoShape 38" descr="PIC217">
          <a:extLst>
            <a:ext uri="{FF2B5EF4-FFF2-40B4-BE49-F238E27FC236}">
              <a16:creationId xmlns:a16="http://schemas.microsoft.com/office/drawing/2014/main" id="{00000000-0008-0000-0400-000069C60000}"/>
            </a:ext>
          </a:extLst>
        </xdr:cNvPr>
        <xdr:cNvSpPr>
          <a:spLocks noChangeAspect="1" noChangeArrowheads="1"/>
        </xdr:cNvSpPr>
      </xdr:nvSpPr>
      <xdr:spPr bwMode="auto">
        <a:xfrm>
          <a:off x="1743075" y="256984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xdr:row>
      <xdr:rowOff>0</xdr:rowOff>
    </xdr:from>
    <xdr:to>
      <xdr:col>3</xdr:col>
      <xdr:colOff>152400</xdr:colOff>
      <xdr:row>45</xdr:row>
      <xdr:rowOff>152400</xdr:rowOff>
    </xdr:to>
    <xdr:sp macro="" textlink="">
      <xdr:nvSpPr>
        <xdr:cNvPr id="50794" name="AutoShape 38" descr="PIC217">
          <a:extLst>
            <a:ext uri="{FF2B5EF4-FFF2-40B4-BE49-F238E27FC236}">
              <a16:creationId xmlns:a16="http://schemas.microsoft.com/office/drawing/2014/main" id="{00000000-0008-0000-0400-00006AC60000}"/>
            </a:ext>
          </a:extLst>
        </xdr:cNvPr>
        <xdr:cNvSpPr>
          <a:spLocks noChangeAspect="1" noChangeArrowheads="1"/>
        </xdr:cNvSpPr>
      </xdr:nvSpPr>
      <xdr:spPr bwMode="auto">
        <a:xfrm>
          <a:off x="1743075" y="256984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xdr:row>
      <xdr:rowOff>0</xdr:rowOff>
    </xdr:from>
    <xdr:to>
      <xdr:col>3</xdr:col>
      <xdr:colOff>152400</xdr:colOff>
      <xdr:row>45</xdr:row>
      <xdr:rowOff>152400</xdr:rowOff>
    </xdr:to>
    <xdr:sp macro="" textlink="">
      <xdr:nvSpPr>
        <xdr:cNvPr id="50795" name="AutoShape 38" descr="PIC217">
          <a:extLst>
            <a:ext uri="{FF2B5EF4-FFF2-40B4-BE49-F238E27FC236}">
              <a16:creationId xmlns:a16="http://schemas.microsoft.com/office/drawing/2014/main" id="{00000000-0008-0000-0400-00006BC60000}"/>
            </a:ext>
          </a:extLst>
        </xdr:cNvPr>
        <xdr:cNvSpPr>
          <a:spLocks noChangeAspect="1" noChangeArrowheads="1"/>
        </xdr:cNvSpPr>
      </xdr:nvSpPr>
      <xdr:spPr bwMode="auto">
        <a:xfrm>
          <a:off x="1743075" y="256984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xdr:row>
      <xdr:rowOff>0</xdr:rowOff>
    </xdr:from>
    <xdr:to>
      <xdr:col>3</xdr:col>
      <xdr:colOff>152400</xdr:colOff>
      <xdr:row>45</xdr:row>
      <xdr:rowOff>152400</xdr:rowOff>
    </xdr:to>
    <xdr:sp macro="" textlink="">
      <xdr:nvSpPr>
        <xdr:cNvPr id="50796" name="AutoShape 38" descr="PIC217">
          <a:extLst>
            <a:ext uri="{FF2B5EF4-FFF2-40B4-BE49-F238E27FC236}">
              <a16:creationId xmlns:a16="http://schemas.microsoft.com/office/drawing/2014/main" id="{00000000-0008-0000-0400-00006CC60000}"/>
            </a:ext>
          </a:extLst>
        </xdr:cNvPr>
        <xdr:cNvSpPr>
          <a:spLocks noChangeAspect="1" noChangeArrowheads="1"/>
        </xdr:cNvSpPr>
      </xdr:nvSpPr>
      <xdr:spPr bwMode="auto">
        <a:xfrm>
          <a:off x="1743075" y="256984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xdr:row>
      <xdr:rowOff>0</xdr:rowOff>
    </xdr:from>
    <xdr:to>
      <xdr:col>3</xdr:col>
      <xdr:colOff>152400</xdr:colOff>
      <xdr:row>45</xdr:row>
      <xdr:rowOff>152400</xdr:rowOff>
    </xdr:to>
    <xdr:sp macro="" textlink="">
      <xdr:nvSpPr>
        <xdr:cNvPr id="50797" name="AutoShape 38" descr="PIC217">
          <a:extLst>
            <a:ext uri="{FF2B5EF4-FFF2-40B4-BE49-F238E27FC236}">
              <a16:creationId xmlns:a16="http://schemas.microsoft.com/office/drawing/2014/main" id="{00000000-0008-0000-0400-00006DC60000}"/>
            </a:ext>
          </a:extLst>
        </xdr:cNvPr>
        <xdr:cNvSpPr>
          <a:spLocks noChangeAspect="1" noChangeArrowheads="1"/>
        </xdr:cNvSpPr>
      </xdr:nvSpPr>
      <xdr:spPr bwMode="auto">
        <a:xfrm>
          <a:off x="1743075" y="256984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xdr:row>
      <xdr:rowOff>0</xdr:rowOff>
    </xdr:from>
    <xdr:to>
      <xdr:col>3</xdr:col>
      <xdr:colOff>152400</xdr:colOff>
      <xdr:row>45</xdr:row>
      <xdr:rowOff>152400</xdr:rowOff>
    </xdr:to>
    <xdr:sp macro="" textlink="">
      <xdr:nvSpPr>
        <xdr:cNvPr id="50798" name="AutoShape 38" descr="PIC217">
          <a:extLst>
            <a:ext uri="{FF2B5EF4-FFF2-40B4-BE49-F238E27FC236}">
              <a16:creationId xmlns:a16="http://schemas.microsoft.com/office/drawing/2014/main" id="{00000000-0008-0000-0400-00006EC60000}"/>
            </a:ext>
          </a:extLst>
        </xdr:cNvPr>
        <xdr:cNvSpPr>
          <a:spLocks noChangeAspect="1" noChangeArrowheads="1"/>
        </xdr:cNvSpPr>
      </xdr:nvSpPr>
      <xdr:spPr bwMode="auto">
        <a:xfrm>
          <a:off x="1743075" y="256984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xdr:row>
      <xdr:rowOff>0</xdr:rowOff>
    </xdr:from>
    <xdr:to>
      <xdr:col>3</xdr:col>
      <xdr:colOff>152400</xdr:colOff>
      <xdr:row>45</xdr:row>
      <xdr:rowOff>152400</xdr:rowOff>
    </xdr:to>
    <xdr:sp macro="" textlink="">
      <xdr:nvSpPr>
        <xdr:cNvPr id="50799" name="AutoShape 38" descr="PIC217">
          <a:extLst>
            <a:ext uri="{FF2B5EF4-FFF2-40B4-BE49-F238E27FC236}">
              <a16:creationId xmlns:a16="http://schemas.microsoft.com/office/drawing/2014/main" id="{00000000-0008-0000-0400-00006FC60000}"/>
            </a:ext>
          </a:extLst>
        </xdr:cNvPr>
        <xdr:cNvSpPr>
          <a:spLocks noChangeAspect="1" noChangeArrowheads="1"/>
        </xdr:cNvSpPr>
      </xdr:nvSpPr>
      <xdr:spPr bwMode="auto">
        <a:xfrm>
          <a:off x="1743075" y="256984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xdr:row>
      <xdr:rowOff>0</xdr:rowOff>
    </xdr:from>
    <xdr:to>
      <xdr:col>3</xdr:col>
      <xdr:colOff>152400</xdr:colOff>
      <xdr:row>45</xdr:row>
      <xdr:rowOff>152400</xdr:rowOff>
    </xdr:to>
    <xdr:sp macro="" textlink="">
      <xdr:nvSpPr>
        <xdr:cNvPr id="50800" name="AutoShape 38" descr="PIC217">
          <a:extLst>
            <a:ext uri="{FF2B5EF4-FFF2-40B4-BE49-F238E27FC236}">
              <a16:creationId xmlns:a16="http://schemas.microsoft.com/office/drawing/2014/main" id="{00000000-0008-0000-0400-000070C60000}"/>
            </a:ext>
          </a:extLst>
        </xdr:cNvPr>
        <xdr:cNvSpPr>
          <a:spLocks noChangeAspect="1" noChangeArrowheads="1"/>
        </xdr:cNvSpPr>
      </xdr:nvSpPr>
      <xdr:spPr bwMode="auto">
        <a:xfrm>
          <a:off x="1743075" y="256984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xdr:row>
      <xdr:rowOff>0</xdr:rowOff>
    </xdr:from>
    <xdr:to>
      <xdr:col>3</xdr:col>
      <xdr:colOff>152400</xdr:colOff>
      <xdr:row>45</xdr:row>
      <xdr:rowOff>152400</xdr:rowOff>
    </xdr:to>
    <xdr:sp macro="" textlink="">
      <xdr:nvSpPr>
        <xdr:cNvPr id="50801" name="AutoShape 38" descr="PIC217">
          <a:extLst>
            <a:ext uri="{FF2B5EF4-FFF2-40B4-BE49-F238E27FC236}">
              <a16:creationId xmlns:a16="http://schemas.microsoft.com/office/drawing/2014/main" id="{00000000-0008-0000-0400-000071C60000}"/>
            </a:ext>
          </a:extLst>
        </xdr:cNvPr>
        <xdr:cNvSpPr>
          <a:spLocks noChangeAspect="1" noChangeArrowheads="1"/>
        </xdr:cNvSpPr>
      </xdr:nvSpPr>
      <xdr:spPr bwMode="auto">
        <a:xfrm>
          <a:off x="1743075" y="256984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xdr:row>
      <xdr:rowOff>0</xdr:rowOff>
    </xdr:from>
    <xdr:to>
      <xdr:col>3</xdr:col>
      <xdr:colOff>152400</xdr:colOff>
      <xdr:row>45</xdr:row>
      <xdr:rowOff>152400</xdr:rowOff>
    </xdr:to>
    <xdr:sp macro="" textlink="">
      <xdr:nvSpPr>
        <xdr:cNvPr id="50802" name="AutoShape 38" descr="PIC217">
          <a:extLst>
            <a:ext uri="{FF2B5EF4-FFF2-40B4-BE49-F238E27FC236}">
              <a16:creationId xmlns:a16="http://schemas.microsoft.com/office/drawing/2014/main" id="{00000000-0008-0000-0400-000072C60000}"/>
            </a:ext>
          </a:extLst>
        </xdr:cNvPr>
        <xdr:cNvSpPr>
          <a:spLocks noChangeAspect="1" noChangeArrowheads="1"/>
        </xdr:cNvSpPr>
      </xdr:nvSpPr>
      <xdr:spPr bwMode="auto">
        <a:xfrm>
          <a:off x="1743075" y="256984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xdr:row>
      <xdr:rowOff>0</xdr:rowOff>
    </xdr:from>
    <xdr:to>
      <xdr:col>3</xdr:col>
      <xdr:colOff>152400</xdr:colOff>
      <xdr:row>45</xdr:row>
      <xdr:rowOff>152400</xdr:rowOff>
    </xdr:to>
    <xdr:sp macro="" textlink="">
      <xdr:nvSpPr>
        <xdr:cNvPr id="50803" name="AutoShape 38" descr="PIC217">
          <a:extLst>
            <a:ext uri="{FF2B5EF4-FFF2-40B4-BE49-F238E27FC236}">
              <a16:creationId xmlns:a16="http://schemas.microsoft.com/office/drawing/2014/main" id="{00000000-0008-0000-0400-000073C60000}"/>
            </a:ext>
          </a:extLst>
        </xdr:cNvPr>
        <xdr:cNvSpPr>
          <a:spLocks noChangeAspect="1" noChangeArrowheads="1"/>
        </xdr:cNvSpPr>
      </xdr:nvSpPr>
      <xdr:spPr bwMode="auto">
        <a:xfrm>
          <a:off x="1743075" y="256984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xdr:row>
      <xdr:rowOff>0</xdr:rowOff>
    </xdr:from>
    <xdr:to>
      <xdr:col>3</xdr:col>
      <xdr:colOff>152400</xdr:colOff>
      <xdr:row>45</xdr:row>
      <xdr:rowOff>152400</xdr:rowOff>
    </xdr:to>
    <xdr:sp macro="" textlink="">
      <xdr:nvSpPr>
        <xdr:cNvPr id="50804" name="AutoShape 38" descr="PIC217">
          <a:extLst>
            <a:ext uri="{FF2B5EF4-FFF2-40B4-BE49-F238E27FC236}">
              <a16:creationId xmlns:a16="http://schemas.microsoft.com/office/drawing/2014/main" id="{00000000-0008-0000-0400-000074C60000}"/>
            </a:ext>
          </a:extLst>
        </xdr:cNvPr>
        <xdr:cNvSpPr>
          <a:spLocks noChangeAspect="1" noChangeArrowheads="1"/>
        </xdr:cNvSpPr>
      </xdr:nvSpPr>
      <xdr:spPr bwMode="auto">
        <a:xfrm>
          <a:off x="1743075" y="256984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xdr:row>
      <xdr:rowOff>0</xdr:rowOff>
    </xdr:from>
    <xdr:to>
      <xdr:col>3</xdr:col>
      <xdr:colOff>152400</xdr:colOff>
      <xdr:row>45</xdr:row>
      <xdr:rowOff>152400</xdr:rowOff>
    </xdr:to>
    <xdr:sp macro="" textlink="">
      <xdr:nvSpPr>
        <xdr:cNvPr id="50805" name="AutoShape 38" descr="PIC217">
          <a:extLst>
            <a:ext uri="{FF2B5EF4-FFF2-40B4-BE49-F238E27FC236}">
              <a16:creationId xmlns:a16="http://schemas.microsoft.com/office/drawing/2014/main" id="{00000000-0008-0000-0400-000075C60000}"/>
            </a:ext>
          </a:extLst>
        </xdr:cNvPr>
        <xdr:cNvSpPr>
          <a:spLocks noChangeAspect="1" noChangeArrowheads="1"/>
        </xdr:cNvSpPr>
      </xdr:nvSpPr>
      <xdr:spPr bwMode="auto">
        <a:xfrm>
          <a:off x="1743075" y="256984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xdr:row>
      <xdr:rowOff>0</xdr:rowOff>
    </xdr:from>
    <xdr:to>
      <xdr:col>3</xdr:col>
      <xdr:colOff>152400</xdr:colOff>
      <xdr:row>45</xdr:row>
      <xdr:rowOff>152400</xdr:rowOff>
    </xdr:to>
    <xdr:sp macro="" textlink="">
      <xdr:nvSpPr>
        <xdr:cNvPr id="50806" name="AutoShape 38" descr="PIC217">
          <a:extLst>
            <a:ext uri="{FF2B5EF4-FFF2-40B4-BE49-F238E27FC236}">
              <a16:creationId xmlns:a16="http://schemas.microsoft.com/office/drawing/2014/main" id="{00000000-0008-0000-0400-000076C60000}"/>
            </a:ext>
          </a:extLst>
        </xdr:cNvPr>
        <xdr:cNvSpPr>
          <a:spLocks noChangeAspect="1" noChangeArrowheads="1"/>
        </xdr:cNvSpPr>
      </xdr:nvSpPr>
      <xdr:spPr bwMode="auto">
        <a:xfrm>
          <a:off x="1743075" y="256984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xdr:row>
      <xdr:rowOff>0</xdr:rowOff>
    </xdr:from>
    <xdr:to>
      <xdr:col>3</xdr:col>
      <xdr:colOff>152400</xdr:colOff>
      <xdr:row>45</xdr:row>
      <xdr:rowOff>152400</xdr:rowOff>
    </xdr:to>
    <xdr:sp macro="" textlink="">
      <xdr:nvSpPr>
        <xdr:cNvPr id="50807" name="AutoShape 38" descr="PIC217">
          <a:extLst>
            <a:ext uri="{FF2B5EF4-FFF2-40B4-BE49-F238E27FC236}">
              <a16:creationId xmlns:a16="http://schemas.microsoft.com/office/drawing/2014/main" id="{00000000-0008-0000-0400-000077C60000}"/>
            </a:ext>
          </a:extLst>
        </xdr:cNvPr>
        <xdr:cNvSpPr>
          <a:spLocks noChangeAspect="1" noChangeArrowheads="1"/>
        </xdr:cNvSpPr>
      </xdr:nvSpPr>
      <xdr:spPr bwMode="auto">
        <a:xfrm>
          <a:off x="1743075" y="256984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xdr:row>
      <xdr:rowOff>0</xdr:rowOff>
    </xdr:from>
    <xdr:to>
      <xdr:col>3</xdr:col>
      <xdr:colOff>152400</xdr:colOff>
      <xdr:row>45</xdr:row>
      <xdr:rowOff>152400</xdr:rowOff>
    </xdr:to>
    <xdr:sp macro="" textlink="">
      <xdr:nvSpPr>
        <xdr:cNvPr id="50808" name="AutoShape 38" descr="PIC217">
          <a:extLst>
            <a:ext uri="{FF2B5EF4-FFF2-40B4-BE49-F238E27FC236}">
              <a16:creationId xmlns:a16="http://schemas.microsoft.com/office/drawing/2014/main" id="{00000000-0008-0000-0400-000078C60000}"/>
            </a:ext>
          </a:extLst>
        </xdr:cNvPr>
        <xdr:cNvSpPr>
          <a:spLocks noChangeAspect="1" noChangeArrowheads="1"/>
        </xdr:cNvSpPr>
      </xdr:nvSpPr>
      <xdr:spPr bwMode="auto">
        <a:xfrm>
          <a:off x="1743075" y="256984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xdr:row>
      <xdr:rowOff>0</xdr:rowOff>
    </xdr:from>
    <xdr:to>
      <xdr:col>3</xdr:col>
      <xdr:colOff>152400</xdr:colOff>
      <xdr:row>45</xdr:row>
      <xdr:rowOff>152400</xdr:rowOff>
    </xdr:to>
    <xdr:sp macro="" textlink="">
      <xdr:nvSpPr>
        <xdr:cNvPr id="50809" name="AutoShape 38" descr="PIC217">
          <a:extLst>
            <a:ext uri="{FF2B5EF4-FFF2-40B4-BE49-F238E27FC236}">
              <a16:creationId xmlns:a16="http://schemas.microsoft.com/office/drawing/2014/main" id="{00000000-0008-0000-0400-000079C60000}"/>
            </a:ext>
          </a:extLst>
        </xdr:cNvPr>
        <xdr:cNvSpPr>
          <a:spLocks noChangeAspect="1" noChangeArrowheads="1"/>
        </xdr:cNvSpPr>
      </xdr:nvSpPr>
      <xdr:spPr bwMode="auto">
        <a:xfrm>
          <a:off x="1743075" y="256984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xdr:row>
      <xdr:rowOff>0</xdr:rowOff>
    </xdr:from>
    <xdr:to>
      <xdr:col>3</xdr:col>
      <xdr:colOff>152400</xdr:colOff>
      <xdr:row>45</xdr:row>
      <xdr:rowOff>152400</xdr:rowOff>
    </xdr:to>
    <xdr:sp macro="" textlink="">
      <xdr:nvSpPr>
        <xdr:cNvPr id="50810" name="AutoShape 38" descr="PIC217">
          <a:extLst>
            <a:ext uri="{FF2B5EF4-FFF2-40B4-BE49-F238E27FC236}">
              <a16:creationId xmlns:a16="http://schemas.microsoft.com/office/drawing/2014/main" id="{00000000-0008-0000-0400-00007AC60000}"/>
            </a:ext>
          </a:extLst>
        </xdr:cNvPr>
        <xdr:cNvSpPr>
          <a:spLocks noChangeAspect="1" noChangeArrowheads="1"/>
        </xdr:cNvSpPr>
      </xdr:nvSpPr>
      <xdr:spPr bwMode="auto">
        <a:xfrm>
          <a:off x="1743075" y="256984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xdr:row>
      <xdr:rowOff>0</xdr:rowOff>
    </xdr:from>
    <xdr:to>
      <xdr:col>3</xdr:col>
      <xdr:colOff>152400</xdr:colOff>
      <xdr:row>45</xdr:row>
      <xdr:rowOff>152400</xdr:rowOff>
    </xdr:to>
    <xdr:sp macro="" textlink="">
      <xdr:nvSpPr>
        <xdr:cNvPr id="50811" name="AutoShape 38" descr="PIC217">
          <a:extLst>
            <a:ext uri="{FF2B5EF4-FFF2-40B4-BE49-F238E27FC236}">
              <a16:creationId xmlns:a16="http://schemas.microsoft.com/office/drawing/2014/main" id="{00000000-0008-0000-0400-00007BC60000}"/>
            </a:ext>
          </a:extLst>
        </xdr:cNvPr>
        <xdr:cNvSpPr>
          <a:spLocks noChangeAspect="1" noChangeArrowheads="1"/>
        </xdr:cNvSpPr>
      </xdr:nvSpPr>
      <xdr:spPr bwMode="auto">
        <a:xfrm>
          <a:off x="1743075" y="256984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xdr:row>
      <xdr:rowOff>0</xdr:rowOff>
    </xdr:from>
    <xdr:to>
      <xdr:col>3</xdr:col>
      <xdr:colOff>152400</xdr:colOff>
      <xdr:row>45</xdr:row>
      <xdr:rowOff>152400</xdr:rowOff>
    </xdr:to>
    <xdr:sp macro="" textlink="">
      <xdr:nvSpPr>
        <xdr:cNvPr id="50812" name="AutoShape 38" descr="PIC217">
          <a:extLst>
            <a:ext uri="{FF2B5EF4-FFF2-40B4-BE49-F238E27FC236}">
              <a16:creationId xmlns:a16="http://schemas.microsoft.com/office/drawing/2014/main" id="{00000000-0008-0000-0400-00007CC60000}"/>
            </a:ext>
          </a:extLst>
        </xdr:cNvPr>
        <xdr:cNvSpPr>
          <a:spLocks noChangeAspect="1" noChangeArrowheads="1"/>
        </xdr:cNvSpPr>
      </xdr:nvSpPr>
      <xdr:spPr bwMode="auto">
        <a:xfrm>
          <a:off x="1743075" y="256984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xdr:row>
      <xdr:rowOff>0</xdr:rowOff>
    </xdr:from>
    <xdr:to>
      <xdr:col>3</xdr:col>
      <xdr:colOff>152400</xdr:colOff>
      <xdr:row>45</xdr:row>
      <xdr:rowOff>152400</xdr:rowOff>
    </xdr:to>
    <xdr:sp macro="" textlink="">
      <xdr:nvSpPr>
        <xdr:cNvPr id="50813" name="AutoShape 38" descr="PIC217">
          <a:extLst>
            <a:ext uri="{FF2B5EF4-FFF2-40B4-BE49-F238E27FC236}">
              <a16:creationId xmlns:a16="http://schemas.microsoft.com/office/drawing/2014/main" id="{00000000-0008-0000-0400-00007DC60000}"/>
            </a:ext>
          </a:extLst>
        </xdr:cNvPr>
        <xdr:cNvSpPr>
          <a:spLocks noChangeAspect="1" noChangeArrowheads="1"/>
        </xdr:cNvSpPr>
      </xdr:nvSpPr>
      <xdr:spPr bwMode="auto">
        <a:xfrm>
          <a:off x="1743075" y="256984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xdr:row>
      <xdr:rowOff>0</xdr:rowOff>
    </xdr:from>
    <xdr:to>
      <xdr:col>3</xdr:col>
      <xdr:colOff>152400</xdr:colOff>
      <xdr:row>45</xdr:row>
      <xdr:rowOff>152400</xdr:rowOff>
    </xdr:to>
    <xdr:sp macro="" textlink="">
      <xdr:nvSpPr>
        <xdr:cNvPr id="50814" name="AutoShape 38" descr="PIC217">
          <a:extLst>
            <a:ext uri="{FF2B5EF4-FFF2-40B4-BE49-F238E27FC236}">
              <a16:creationId xmlns:a16="http://schemas.microsoft.com/office/drawing/2014/main" id="{00000000-0008-0000-0400-00007EC60000}"/>
            </a:ext>
          </a:extLst>
        </xdr:cNvPr>
        <xdr:cNvSpPr>
          <a:spLocks noChangeAspect="1" noChangeArrowheads="1"/>
        </xdr:cNvSpPr>
      </xdr:nvSpPr>
      <xdr:spPr bwMode="auto">
        <a:xfrm>
          <a:off x="1743075" y="256984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xdr:row>
      <xdr:rowOff>0</xdr:rowOff>
    </xdr:from>
    <xdr:to>
      <xdr:col>3</xdr:col>
      <xdr:colOff>152400</xdr:colOff>
      <xdr:row>45</xdr:row>
      <xdr:rowOff>152400</xdr:rowOff>
    </xdr:to>
    <xdr:sp macro="" textlink="">
      <xdr:nvSpPr>
        <xdr:cNvPr id="50815" name="AutoShape 38" descr="PIC217">
          <a:extLst>
            <a:ext uri="{FF2B5EF4-FFF2-40B4-BE49-F238E27FC236}">
              <a16:creationId xmlns:a16="http://schemas.microsoft.com/office/drawing/2014/main" id="{00000000-0008-0000-0400-00007FC60000}"/>
            </a:ext>
          </a:extLst>
        </xdr:cNvPr>
        <xdr:cNvSpPr>
          <a:spLocks noChangeAspect="1" noChangeArrowheads="1"/>
        </xdr:cNvSpPr>
      </xdr:nvSpPr>
      <xdr:spPr bwMode="auto">
        <a:xfrm>
          <a:off x="1743075" y="256984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xdr:row>
      <xdr:rowOff>0</xdr:rowOff>
    </xdr:from>
    <xdr:to>
      <xdr:col>3</xdr:col>
      <xdr:colOff>152400</xdr:colOff>
      <xdr:row>45</xdr:row>
      <xdr:rowOff>152400</xdr:rowOff>
    </xdr:to>
    <xdr:sp macro="" textlink="">
      <xdr:nvSpPr>
        <xdr:cNvPr id="50816" name="AutoShape 38" descr="PIC217">
          <a:extLst>
            <a:ext uri="{FF2B5EF4-FFF2-40B4-BE49-F238E27FC236}">
              <a16:creationId xmlns:a16="http://schemas.microsoft.com/office/drawing/2014/main" id="{00000000-0008-0000-0400-000080C60000}"/>
            </a:ext>
          </a:extLst>
        </xdr:cNvPr>
        <xdr:cNvSpPr>
          <a:spLocks noChangeAspect="1" noChangeArrowheads="1"/>
        </xdr:cNvSpPr>
      </xdr:nvSpPr>
      <xdr:spPr bwMode="auto">
        <a:xfrm>
          <a:off x="1743075" y="256984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11</xdr:row>
      <xdr:rowOff>0</xdr:rowOff>
    </xdr:from>
    <xdr:to>
      <xdr:col>6</xdr:col>
      <xdr:colOff>295275</xdr:colOff>
      <xdr:row>11</xdr:row>
      <xdr:rowOff>152400</xdr:rowOff>
    </xdr:to>
    <xdr:sp macro="" textlink="">
      <xdr:nvSpPr>
        <xdr:cNvPr id="50817" name="AutoShape 36" descr="PIC1FD">
          <a:extLst>
            <a:ext uri="{FF2B5EF4-FFF2-40B4-BE49-F238E27FC236}">
              <a16:creationId xmlns:a16="http://schemas.microsoft.com/office/drawing/2014/main" id="{00000000-0008-0000-0400-000081C60000}"/>
            </a:ext>
          </a:extLst>
        </xdr:cNvPr>
        <xdr:cNvSpPr>
          <a:spLocks noChangeAspect="1" noChangeArrowheads="1"/>
        </xdr:cNvSpPr>
      </xdr:nvSpPr>
      <xdr:spPr bwMode="auto">
        <a:xfrm>
          <a:off x="6677025" y="289560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11</xdr:row>
      <xdr:rowOff>0</xdr:rowOff>
    </xdr:from>
    <xdr:to>
      <xdr:col>6</xdr:col>
      <xdr:colOff>295275</xdr:colOff>
      <xdr:row>11</xdr:row>
      <xdr:rowOff>152400</xdr:rowOff>
    </xdr:to>
    <xdr:sp macro="" textlink="">
      <xdr:nvSpPr>
        <xdr:cNvPr id="50818" name="AutoShape 36" descr="PIC1FD">
          <a:extLst>
            <a:ext uri="{FF2B5EF4-FFF2-40B4-BE49-F238E27FC236}">
              <a16:creationId xmlns:a16="http://schemas.microsoft.com/office/drawing/2014/main" id="{00000000-0008-0000-0400-000082C60000}"/>
            </a:ext>
          </a:extLst>
        </xdr:cNvPr>
        <xdr:cNvSpPr>
          <a:spLocks noChangeAspect="1" noChangeArrowheads="1"/>
        </xdr:cNvSpPr>
      </xdr:nvSpPr>
      <xdr:spPr bwMode="auto">
        <a:xfrm>
          <a:off x="6677025" y="289560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9525</xdr:colOff>
      <xdr:row>45</xdr:row>
      <xdr:rowOff>0</xdr:rowOff>
    </xdr:from>
    <xdr:to>
      <xdr:col>3</xdr:col>
      <xdr:colOff>161925</xdr:colOff>
      <xdr:row>45</xdr:row>
      <xdr:rowOff>152400</xdr:rowOff>
    </xdr:to>
    <xdr:sp macro="" textlink="">
      <xdr:nvSpPr>
        <xdr:cNvPr id="50819" name="AutoShape 38" descr="PIC217">
          <a:extLst>
            <a:ext uri="{FF2B5EF4-FFF2-40B4-BE49-F238E27FC236}">
              <a16:creationId xmlns:a16="http://schemas.microsoft.com/office/drawing/2014/main" id="{00000000-0008-0000-0400-000083C60000}"/>
            </a:ext>
          </a:extLst>
        </xdr:cNvPr>
        <xdr:cNvSpPr>
          <a:spLocks noChangeAspect="1" noChangeArrowheads="1"/>
        </xdr:cNvSpPr>
      </xdr:nvSpPr>
      <xdr:spPr bwMode="auto">
        <a:xfrm>
          <a:off x="1752600" y="257937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11</xdr:row>
      <xdr:rowOff>0</xdr:rowOff>
    </xdr:from>
    <xdr:to>
      <xdr:col>6</xdr:col>
      <xdr:colOff>295275</xdr:colOff>
      <xdr:row>11</xdr:row>
      <xdr:rowOff>152400</xdr:rowOff>
    </xdr:to>
    <xdr:sp macro="" textlink="">
      <xdr:nvSpPr>
        <xdr:cNvPr id="50820" name="AutoShape 36" descr="PIC1FD">
          <a:extLst>
            <a:ext uri="{FF2B5EF4-FFF2-40B4-BE49-F238E27FC236}">
              <a16:creationId xmlns:a16="http://schemas.microsoft.com/office/drawing/2014/main" id="{00000000-0008-0000-0400-000084C60000}"/>
            </a:ext>
          </a:extLst>
        </xdr:cNvPr>
        <xdr:cNvSpPr>
          <a:spLocks noChangeAspect="1" noChangeArrowheads="1"/>
        </xdr:cNvSpPr>
      </xdr:nvSpPr>
      <xdr:spPr bwMode="auto">
        <a:xfrm>
          <a:off x="6677025" y="289560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11</xdr:row>
      <xdr:rowOff>0</xdr:rowOff>
    </xdr:from>
    <xdr:to>
      <xdr:col>6</xdr:col>
      <xdr:colOff>295275</xdr:colOff>
      <xdr:row>11</xdr:row>
      <xdr:rowOff>152400</xdr:rowOff>
    </xdr:to>
    <xdr:sp macro="" textlink="">
      <xdr:nvSpPr>
        <xdr:cNvPr id="50821" name="AutoShape 36" descr="PIC1FD">
          <a:extLst>
            <a:ext uri="{FF2B5EF4-FFF2-40B4-BE49-F238E27FC236}">
              <a16:creationId xmlns:a16="http://schemas.microsoft.com/office/drawing/2014/main" id="{00000000-0008-0000-0400-000085C60000}"/>
            </a:ext>
          </a:extLst>
        </xdr:cNvPr>
        <xdr:cNvSpPr>
          <a:spLocks noChangeAspect="1" noChangeArrowheads="1"/>
        </xdr:cNvSpPr>
      </xdr:nvSpPr>
      <xdr:spPr bwMode="auto">
        <a:xfrm>
          <a:off x="6677025" y="289560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11</xdr:row>
      <xdr:rowOff>0</xdr:rowOff>
    </xdr:from>
    <xdr:to>
      <xdr:col>6</xdr:col>
      <xdr:colOff>295275</xdr:colOff>
      <xdr:row>11</xdr:row>
      <xdr:rowOff>152400</xdr:rowOff>
    </xdr:to>
    <xdr:sp macro="" textlink="">
      <xdr:nvSpPr>
        <xdr:cNvPr id="50822" name="AutoShape 36" descr="PIC1FD">
          <a:extLst>
            <a:ext uri="{FF2B5EF4-FFF2-40B4-BE49-F238E27FC236}">
              <a16:creationId xmlns:a16="http://schemas.microsoft.com/office/drawing/2014/main" id="{00000000-0008-0000-0400-000086C60000}"/>
            </a:ext>
          </a:extLst>
        </xdr:cNvPr>
        <xdr:cNvSpPr>
          <a:spLocks noChangeAspect="1" noChangeArrowheads="1"/>
        </xdr:cNvSpPr>
      </xdr:nvSpPr>
      <xdr:spPr bwMode="auto">
        <a:xfrm>
          <a:off x="6677025" y="289560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11</xdr:row>
      <xdr:rowOff>0</xdr:rowOff>
    </xdr:from>
    <xdr:to>
      <xdr:col>6</xdr:col>
      <xdr:colOff>295275</xdr:colOff>
      <xdr:row>11</xdr:row>
      <xdr:rowOff>152400</xdr:rowOff>
    </xdr:to>
    <xdr:sp macro="" textlink="">
      <xdr:nvSpPr>
        <xdr:cNvPr id="50823" name="AutoShape 36" descr="PIC1FD">
          <a:extLst>
            <a:ext uri="{FF2B5EF4-FFF2-40B4-BE49-F238E27FC236}">
              <a16:creationId xmlns:a16="http://schemas.microsoft.com/office/drawing/2014/main" id="{00000000-0008-0000-0400-000087C60000}"/>
            </a:ext>
          </a:extLst>
        </xdr:cNvPr>
        <xdr:cNvSpPr>
          <a:spLocks noChangeAspect="1" noChangeArrowheads="1"/>
        </xdr:cNvSpPr>
      </xdr:nvSpPr>
      <xdr:spPr bwMode="auto">
        <a:xfrm>
          <a:off x="6677025" y="289560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6</xdr:col>
      <xdr:colOff>0</xdr:colOff>
      <xdr:row>8</xdr:row>
      <xdr:rowOff>0</xdr:rowOff>
    </xdr:from>
    <xdr:ext cx="295275" cy="152400"/>
    <xdr:sp macro="" textlink="">
      <xdr:nvSpPr>
        <xdr:cNvPr id="33" name="AutoShape 36" descr="PIC1FD">
          <a:extLst>
            <a:ext uri="{FF2B5EF4-FFF2-40B4-BE49-F238E27FC236}">
              <a16:creationId xmlns:a16="http://schemas.microsoft.com/office/drawing/2014/main" id="{00000000-0008-0000-0300-00000E000000}"/>
            </a:ext>
          </a:extLst>
        </xdr:cNvPr>
        <xdr:cNvSpPr>
          <a:spLocks noChangeAspect="1" noChangeArrowheads="1"/>
        </xdr:cNvSpPr>
      </xdr:nvSpPr>
      <xdr:spPr bwMode="auto">
        <a:xfrm>
          <a:off x="7286625" y="2505075"/>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8</xdr:row>
      <xdr:rowOff>0</xdr:rowOff>
    </xdr:from>
    <xdr:ext cx="295275" cy="152400"/>
    <xdr:sp macro="" textlink="">
      <xdr:nvSpPr>
        <xdr:cNvPr id="34" name="AutoShape 36" descr="PIC1FD">
          <a:extLst>
            <a:ext uri="{FF2B5EF4-FFF2-40B4-BE49-F238E27FC236}">
              <a16:creationId xmlns:a16="http://schemas.microsoft.com/office/drawing/2014/main" id="{00000000-0008-0000-0300-00000F000000}"/>
            </a:ext>
          </a:extLst>
        </xdr:cNvPr>
        <xdr:cNvSpPr>
          <a:spLocks noChangeAspect="1" noChangeArrowheads="1"/>
        </xdr:cNvSpPr>
      </xdr:nvSpPr>
      <xdr:spPr bwMode="auto">
        <a:xfrm>
          <a:off x="7286625" y="2505075"/>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8</xdr:row>
      <xdr:rowOff>0</xdr:rowOff>
    </xdr:from>
    <xdr:ext cx="295275" cy="152400"/>
    <xdr:sp macro="" textlink="">
      <xdr:nvSpPr>
        <xdr:cNvPr id="35" name="AutoShape 36" descr="PIC1FD">
          <a:extLst>
            <a:ext uri="{FF2B5EF4-FFF2-40B4-BE49-F238E27FC236}">
              <a16:creationId xmlns:a16="http://schemas.microsoft.com/office/drawing/2014/main" id="{00000000-0008-0000-0300-000010000000}"/>
            </a:ext>
          </a:extLst>
        </xdr:cNvPr>
        <xdr:cNvSpPr>
          <a:spLocks noChangeAspect="1" noChangeArrowheads="1"/>
        </xdr:cNvSpPr>
      </xdr:nvSpPr>
      <xdr:spPr bwMode="auto">
        <a:xfrm>
          <a:off x="7286625" y="2505075"/>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8</xdr:row>
      <xdr:rowOff>0</xdr:rowOff>
    </xdr:from>
    <xdr:ext cx="295275" cy="152400"/>
    <xdr:sp macro="" textlink="">
      <xdr:nvSpPr>
        <xdr:cNvPr id="36" name="AutoShape 36" descr="PIC1FD">
          <a:extLst>
            <a:ext uri="{FF2B5EF4-FFF2-40B4-BE49-F238E27FC236}">
              <a16:creationId xmlns:a16="http://schemas.microsoft.com/office/drawing/2014/main" id="{00000000-0008-0000-0300-000011000000}"/>
            </a:ext>
          </a:extLst>
        </xdr:cNvPr>
        <xdr:cNvSpPr>
          <a:spLocks noChangeAspect="1" noChangeArrowheads="1"/>
        </xdr:cNvSpPr>
      </xdr:nvSpPr>
      <xdr:spPr bwMode="auto">
        <a:xfrm>
          <a:off x="7286625" y="2505075"/>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8</xdr:row>
      <xdr:rowOff>0</xdr:rowOff>
    </xdr:from>
    <xdr:ext cx="295275" cy="152400"/>
    <xdr:sp macro="" textlink="">
      <xdr:nvSpPr>
        <xdr:cNvPr id="37" name="AutoShape 36" descr="PIC1FD">
          <a:extLst>
            <a:ext uri="{FF2B5EF4-FFF2-40B4-BE49-F238E27FC236}">
              <a16:creationId xmlns:a16="http://schemas.microsoft.com/office/drawing/2014/main" id="{00000000-0008-0000-0300-000012000000}"/>
            </a:ext>
          </a:extLst>
        </xdr:cNvPr>
        <xdr:cNvSpPr>
          <a:spLocks noChangeAspect="1" noChangeArrowheads="1"/>
        </xdr:cNvSpPr>
      </xdr:nvSpPr>
      <xdr:spPr bwMode="auto">
        <a:xfrm>
          <a:off x="7286625" y="2505075"/>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8</xdr:row>
      <xdr:rowOff>0</xdr:rowOff>
    </xdr:from>
    <xdr:ext cx="295275" cy="152400"/>
    <xdr:sp macro="" textlink="">
      <xdr:nvSpPr>
        <xdr:cNvPr id="38" name="AutoShape 36" descr="PIC1FD">
          <a:extLst>
            <a:ext uri="{FF2B5EF4-FFF2-40B4-BE49-F238E27FC236}">
              <a16:creationId xmlns:a16="http://schemas.microsoft.com/office/drawing/2014/main" id="{00000000-0008-0000-0300-000013000000}"/>
            </a:ext>
          </a:extLst>
        </xdr:cNvPr>
        <xdr:cNvSpPr>
          <a:spLocks noChangeAspect="1" noChangeArrowheads="1"/>
        </xdr:cNvSpPr>
      </xdr:nvSpPr>
      <xdr:spPr bwMode="auto">
        <a:xfrm>
          <a:off x="7286625" y="2505075"/>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8</xdr:row>
      <xdr:rowOff>0</xdr:rowOff>
    </xdr:from>
    <xdr:ext cx="295275" cy="152400"/>
    <xdr:sp macro="" textlink="">
      <xdr:nvSpPr>
        <xdr:cNvPr id="39" name="AutoShape 36" descr="PIC1FD">
          <a:extLst>
            <a:ext uri="{FF2B5EF4-FFF2-40B4-BE49-F238E27FC236}">
              <a16:creationId xmlns:a16="http://schemas.microsoft.com/office/drawing/2014/main" id="{00000000-0008-0000-0300-000014000000}"/>
            </a:ext>
          </a:extLst>
        </xdr:cNvPr>
        <xdr:cNvSpPr>
          <a:spLocks noChangeAspect="1" noChangeArrowheads="1"/>
        </xdr:cNvSpPr>
      </xdr:nvSpPr>
      <xdr:spPr bwMode="auto">
        <a:xfrm>
          <a:off x="7286625" y="2505075"/>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8</xdr:row>
      <xdr:rowOff>0</xdr:rowOff>
    </xdr:from>
    <xdr:ext cx="295275" cy="152400"/>
    <xdr:sp macro="" textlink="">
      <xdr:nvSpPr>
        <xdr:cNvPr id="40" name="AutoShape 36" descr="PIC1FD">
          <a:extLst>
            <a:ext uri="{FF2B5EF4-FFF2-40B4-BE49-F238E27FC236}">
              <a16:creationId xmlns:a16="http://schemas.microsoft.com/office/drawing/2014/main" id="{00000000-0008-0000-0300-000015000000}"/>
            </a:ext>
          </a:extLst>
        </xdr:cNvPr>
        <xdr:cNvSpPr>
          <a:spLocks noChangeAspect="1" noChangeArrowheads="1"/>
        </xdr:cNvSpPr>
      </xdr:nvSpPr>
      <xdr:spPr bwMode="auto">
        <a:xfrm>
          <a:off x="7286625" y="2505075"/>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8</xdr:row>
      <xdr:rowOff>0</xdr:rowOff>
    </xdr:from>
    <xdr:ext cx="295275" cy="152400"/>
    <xdr:sp macro="" textlink="">
      <xdr:nvSpPr>
        <xdr:cNvPr id="41" name="AutoShape 36" descr="PIC1FD">
          <a:extLst>
            <a:ext uri="{FF2B5EF4-FFF2-40B4-BE49-F238E27FC236}">
              <a16:creationId xmlns:a16="http://schemas.microsoft.com/office/drawing/2014/main" id="{00000000-0008-0000-0300-000016000000}"/>
            </a:ext>
          </a:extLst>
        </xdr:cNvPr>
        <xdr:cNvSpPr>
          <a:spLocks noChangeAspect="1" noChangeArrowheads="1"/>
        </xdr:cNvSpPr>
      </xdr:nvSpPr>
      <xdr:spPr bwMode="auto">
        <a:xfrm>
          <a:off x="7286625" y="2505075"/>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8</xdr:row>
      <xdr:rowOff>0</xdr:rowOff>
    </xdr:from>
    <xdr:ext cx="295275" cy="152400"/>
    <xdr:sp macro="" textlink="">
      <xdr:nvSpPr>
        <xdr:cNvPr id="42" name="AutoShape 36" descr="PIC1FD">
          <a:extLst>
            <a:ext uri="{FF2B5EF4-FFF2-40B4-BE49-F238E27FC236}">
              <a16:creationId xmlns:a16="http://schemas.microsoft.com/office/drawing/2014/main" id="{00000000-0008-0000-0300-000017000000}"/>
            </a:ext>
          </a:extLst>
        </xdr:cNvPr>
        <xdr:cNvSpPr>
          <a:spLocks noChangeAspect="1" noChangeArrowheads="1"/>
        </xdr:cNvSpPr>
      </xdr:nvSpPr>
      <xdr:spPr bwMode="auto">
        <a:xfrm>
          <a:off x="7286625" y="2505075"/>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8</xdr:row>
      <xdr:rowOff>0</xdr:rowOff>
    </xdr:from>
    <xdr:ext cx="295275" cy="152400"/>
    <xdr:sp macro="" textlink="">
      <xdr:nvSpPr>
        <xdr:cNvPr id="43" name="AutoShape 36" descr="PIC1FD">
          <a:extLst>
            <a:ext uri="{FF2B5EF4-FFF2-40B4-BE49-F238E27FC236}">
              <a16:creationId xmlns:a16="http://schemas.microsoft.com/office/drawing/2014/main" id="{00000000-0008-0000-0300-000018000000}"/>
            </a:ext>
          </a:extLst>
        </xdr:cNvPr>
        <xdr:cNvSpPr>
          <a:spLocks noChangeAspect="1" noChangeArrowheads="1"/>
        </xdr:cNvSpPr>
      </xdr:nvSpPr>
      <xdr:spPr bwMode="auto">
        <a:xfrm>
          <a:off x="7286625" y="2505075"/>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8</xdr:row>
      <xdr:rowOff>0</xdr:rowOff>
    </xdr:from>
    <xdr:ext cx="295275" cy="152400"/>
    <xdr:sp macro="" textlink="">
      <xdr:nvSpPr>
        <xdr:cNvPr id="44" name="AutoShape 36" descr="PIC1FD">
          <a:extLst>
            <a:ext uri="{FF2B5EF4-FFF2-40B4-BE49-F238E27FC236}">
              <a16:creationId xmlns:a16="http://schemas.microsoft.com/office/drawing/2014/main" id="{00000000-0008-0000-0300-000019000000}"/>
            </a:ext>
          </a:extLst>
        </xdr:cNvPr>
        <xdr:cNvSpPr>
          <a:spLocks noChangeAspect="1" noChangeArrowheads="1"/>
        </xdr:cNvSpPr>
      </xdr:nvSpPr>
      <xdr:spPr bwMode="auto">
        <a:xfrm>
          <a:off x="7286625" y="2505075"/>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3</xdr:col>
      <xdr:colOff>0</xdr:colOff>
      <xdr:row>31</xdr:row>
      <xdr:rowOff>0</xdr:rowOff>
    </xdr:from>
    <xdr:to>
      <xdr:col>3</xdr:col>
      <xdr:colOff>9525</xdr:colOff>
      <xdr:row>31</xdr:row>
      <xdr:rowOff>9525</xdr:rowOff>
    </xdr:to>
    <xdr:pic>
      <xdr:nvPicPr>
        <xdr:cNvPr id="4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7400" y="5029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31</xdr:row>
      <xdr:rowOff>0</xdr:rowOff>
    </xdr:from>
    <xdr:to>
      <xdr:col>3</xdr:col>
      <xdr:colOff>9525</xdr:colOff>
      <xdr:row>31</xdr:row>
      <xdr:rowOff>9525</xdr:rowOff>
    </xdr:to>
    <xdr:pic>
      <xdr:nvPicPr>
        <xdr:cNvPr id="4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7400" y="5029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6</xdr:col>
      <xdr:colOff>0</xdr:colOff>
      <xdr:row>28</xdr:row>
      <xdr:rowOff>0</xdr:rowOff>
    </xdr:from>
    <xdr:ext cx="295275" cy="152400"/>
    <xdr:sp macro="" textlink="">
      <xdr:nvSpPr>
        <xdr:cNvPr id="47" name="AutoShape 36" descr="PIC1FD">
          <a:extLst>
            <a:ext uri="{FF2B5EF4-FFF2-40B4-BE49-F238E27FC236}">
              <a16:creationId xmlns:a16="http://schemas.microsoft.com/office/drawing/2014/main" id="{00000000-0008-0000-0300-0000F8C00000}"/>
            </a:ext>
          </a:extLst>
        </xdr:cNvPr>
        <xdr:cNvSpPr>
          <a:spLocks noChangeAspect="1" noChangeArrowheads="1"/>
        </xdr:cNvSpPr>
      </xdr:nvSpPr>
      <xdr:spPr bwMode="auto">
        <a:xfrm>
          <a:off x="6677025" y="438150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28</xdr:row>
      <xdr:rowOff>0</xdr:rowOff>
    </xdr:from>
    <xdr:ext cx="295275" cy="152400"/>
    <xdr:sp macro="" textlink="">
      <xdr:nvSpPr>
        <xdr:cNvPr id="48" name="AutoShape 36" descr="PIC1FD">
          <a:extLst>
            <a:ext uri="{FF2B5EF4-FFF2-40B4-BE49-F238E27FC236}">
              <a16:creationId xmlns:a16="http://schemas.microsoft.com/office/drawing/2014/main" id="{00000000-0008-0000-0300-0000F9C00000}"/>
            </a:ext>
          </a:extLst>
        </xdr:cNvPr>
        <xdr:cNvSpPr>
          <a:spLocks noChangeAspect="1" noChangeArrowheads="1"/>
        </xdr:cNvSpPr>
      </xdr:nvSpPr>
      <xdr:spPr bwMode="auto">
        <a:xfrm>
          <a:off x="6677025" y="438150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28</xdr:row>
      <xdr:rowOff>0</xdr:rowOff>
    </xdr:from>
    <xdr:ext cx="295275" cy="152400"/>
    <xdr:sp macro="" textlink="">
      <xdr:nvSpPr>
        <xdr:cNvPr id="49" name="AutoShape 36" descr="PIC1FD">
          <a:extLst>
            <a:ext uri="{FF2B5EF4-FFF2-40B4-BE49-F238E27FC236}">
              <a16:creationId xmlns:a16="http://schemas.microsoft.com/office/drawing/2014/main" id="{00000000-0008-0000-0300-0000FAC00000}"/>
            </a:ext>
          </a:extLst>
        </xdr:cNvPr>
        <xdr:cNvSpPr>
          <a:spLocks noChangeAspect="1" noChangeArrowheads="1"/>
        </xdr:cNvSpPr>
      </xdr:nvSpPr>
      <xdr:spPr bwMode="auto">
        <a:xfrm>
          <a:off x="6677025" y="438150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28</xdr:row>
      <xdr:rowOff>0</xdr:rowOff>
    </xdr:from>
    <xdr:ext cx="295275" cy="152400"/>
    <xdr:sp macro="" textlink="">
      <xdr:nvSpPr>
        <xdr:cNvPr id="50" name="AutoShape 36" descr="PIC1FD">
          <a:extLst>
            <a:ext uri="{FF2B5EF4-FFF2-40B4-BE49-F238E27FC236}">
              <a16:creationId xmlns:a16="http://schemas.microsoft.com/office/drawing/2014/main" id="{00000000-0008-0000-0300-0000FBC00000}"/>
            </a:ext>
          </a:extLst>
        </xdr:cNvPr>
        <xdr:cNvSpPr>
          <a:spLocks noChangeAspect="1" noChangeArrowheads="1"/>
        </xdr:cNvSpPr>
      </xdr:nvSpPr>
      <xdr:spPr bwMode="auto">
        <a:xfrm>
          <a:off x="6677025" y="438150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28</xdr:row>
      <xdr:rowOff>0</xdr:rowOff>
    </xdr:from>
    <xdr:ext cx="295275" cy="152400"/>
    <xdr:sp macro="" textlink="">
      <xdr:nvSpPr>
        <xdr:cNvPr id="51" name="AutoShape 36" descr="PIC1FD">
          <a:extLst>
            <a:ext uri="{FF2B5EF4-FFF2-40B4-BE49-F238E27FC236}">
              <a16:creationId xmlns:a16="http://schemas.microsoft.com/office/drawing/2014/main" id="{00000000-0008-0000-0300-0000FCC00000}"/>
            </a:ext>
          </a:extLst>
        </xdr:cNvPr>
        <xdr:cNvSpPr>
          <a:spLocks noChangeAspect="1" noChangeArrowheads="1"/>
        </xdr:cNvSpPr>
      </xdr:nvSpPr>
      <xdr:spPr bwMode="auto">
        <a:xfrm>
          <a:off x="6677025" y="438150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28</xdr:row>
      <xdr:rowOff>0</xdr:rowOff>
    </xdr:from>
    <xdr:ext cx="295275" cy="152400"/>
    <xdr:sp macro="" textlink="">
      <xdr:nvSpPr>
        <xdr:cNvPr id="52" name="AutoShape 36" descr="PIC1FD">
          <a:extLst>
            <a:ext uri="{FF2B5EF4-FFF2-40B4-BE49-F238E27FC236}">
              <a16:creationId xmlns:a16="http://schemas.microsoft.com/office/drawing/2014/main" id="{00000000-0008-0000-0300-0000FDC00000}"/>
            </a:ext>
          </a:extLst>
        </xdr:cNvPr>
        <xdr:cNvSpPr>
          <a:spLocks noChangeAspect="1" noChangeArrowheads="1"/>
        </xdr:cNvSpPr>
      </xdr:nvSpPr>
      <xdr:spPr bwMode="auto">
        <a:xfrm>
          <a:off x="6677025" y="438150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28</xdr:row>
      <xdr:rowOff>0</xdr:rowOff>
    </xdr:from>
    <xdr:ext cx="295275" cy="152400"/>
    <xdr:sp macro="" textlink="">
      <xdr:nvSpPr>
        <xdr:cNvPr id="53" name="AutoShape 36" descr="PIC1FD">
          <a:extLst>
            <a:ext uri="{FF2B5EF4-FFF2-40B4-BE49-F238E27FC236}">
              <a16:creationId xmlns:a16="http://schemas.microsoft.com/office/drawing/2014/main" id="{00000000-0008-0000-0300-0000FEC00000}"/>
            </a:ext>
          </a:extLst>
        </xdr:cNvPr>
        <xdr:cNvSpPr>
          <a:spLocks noChangeAspect="1" noChangeArrowheads="1"/>
        </xdr:cNvSpPr>
      </xdr:nvSpPr>
      <xdr:spPr bwMode="auto">
        <a:xfrm>
          <a:off x="6677025" y="438150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28</xdr:row>
      <xdr:rowOff>0</xdr:rowOff>
    </xdr:from>
    <xdr:ext cx="295275" cy="152400"/>
    <xdr:sp macro="" textlink="">
      <xdr:nvSpPr>
        <xdr:cNvPr id="54" name="AutoShape 36" descr="PIC1FD">
          <a:extLst>
            <a:ext uri="{FF2B5EF4-FFF2-40B4-BE49-F238E27FC236}">
              <a16:creationId xmlns:a16="http://schemas.microsoft.com/office/drawing/2014/main" id="{00000000-0008-0000-0300-0000FFC00000}"/>
            </a:ext>
          </a:extLst>
        </xdr:cNvPr>
        <xdr:cNvSpPr>
          <a:spLocks noChangeAspect="1" noChangeArrowheads="1"/>
        </xdr:cNvSpPr>
      </xdr:nvSpPr>
      <xdr:spPr bwMode="auto">
        <a:xfrm>
          <a:off x="6677025" y="438150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28</xdr:row>
      <xdr:rowOff>0</xdr:rowOff>
    </xdr:from>
    <xdr:ext cx="295275" cy="152400"/>
    <xdr:sp macro="" textlink="">
      <xdr:nvSpPr>
        <xdr:cNvPr id="55" name="AutoShape 36" descr="PIC1FD">
          <a:extLst>
            <a:ext uri="{FF2B5EF4-FFF2-40B4-BE49-F238E27FC236}">
              <a16:creationId xmlns:a16="http://schemas.microsoft.com/office/drawing/2014/main" id="{00000000-0008-0000-0300-000000C10000}"/>
            </a:ext>
          </a:extLst>
        </xdr:cNvPr>
        <xdr:cNvSpPr>
          <a:spLocks noChangeAspect="1" noChangeArrowheads="1"/>
        </xdr:cNvSpPr>
      </xdr:nvSpPr>
      <xdr:spPr bwMode="auto">
        <a:xfrm>
          <a:off x="6677025" y="438150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28</xdr:row>
      <xdr:rowOff>0</xdr:rowOff>
    </xdr:from>
    <xdr:ext cx="295275" cy="152400"/>
    <xdr:sp macro="" textlink="">
      <xdr:nvSpPr>
        <xdr:cNvPr id="56" name="AutoShape 36" descr="PIC1FD">
          <a:extLst>
            <a:ext uri="{FF2B5EF4-FFF2-40B4-BE49-F238E27FC236}">
              <a16:creationId xmlns:a16="http://schemas.microsoft.com/office/drawing/2014/main" id="{00000000-0008-0000-0300-000001C10000}"/>
            </a:ext>
          </a:extLst>
        </xdr:cNvPr>
        <xdr:cNvSpPr>
          <a:spLocks noChangeAspect="1" noChangeArrowheads="1"/>
        </xdr:cNvSpPr>
      </xdr:nvSpPr>
      <xdr:spPr bwMode="auto">
        <a:xfrm>
          <a:off x="6677025" y="438150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28</xdr:row>
      <xdr:rowOff>0</xdr:rowOff>
    </xdr:from>
    <xdr:ext cx="295275" cy="152400"/>
    <xdr:sp macro="" textlink="">
      <xdr:nvSpPr>
        <xdr:cNvPr id="57" name="AutoShape 36" descr="PIC1FD">
          <a:extLst>
            <a:ext uri="{FF2B5EF4-FFF2-40B4-BE49-F238E27FC236}">
              <a16:creationId xmlns:a16="http://schemas.microsoft.com/office/drawing/2014/main" id="{00000000-0008-0000-0300-000002C10000}"/>
            </a:ext>
          </a:extLst>
        </xdr:cNvPr>
        <xdr:cNvSpPr>
          <a:spLocks noChangeAspect="1" noChangeArrowheads="1"/>
        </xdr:cNvSpPr>
      </xdr:nvSpPr>
      <xdr:spPr bwMode="auto">
        <a:xfrm>
          <a:off x="6677025" y="438150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28</xdr:row>
      <xdr:rowOff>0</xdr:rowOff>
    </xdr:from>
    <xdr:ext cx="295275" cy="152400"/>
    <xdr:sp macro="" textlink="">
      <xdr:nvSpPr>
        <xdr:cNvPr id="58" name="AutoShape 36" descr="PIC1FD">
          <a:extLst>
            <a:ext uri="{FF2B5EF4-FFF2-40B4-BE49-F238E27FC236}">
              <a16:creationId xmlns:a16="http://schemas.microsoft.com/office/drawing/2014/main" id="{00000000-0008-0000-0300-000003C10000}"/>
            </a:ext>
          </a:extLst>
        </xdr:cNvPr>
        <xdr:cNvSpPr>
          <a:spLocks noChangeAspect="1" noChangeArrowheads="1"/>
        </xdr:cNvSpPr>
      </xdr:nvSpPr>
      <xdr:spPr bwMode="auto">
        <a:xfrm>
          <a:off x="6677025" y="438150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1"/>
  <sheetViews>
    <sheetView zoomScale="80" zoomScaleNormal="80" zoomScaleSheetLayoutView="85" workbookViewId="0">
      <selection activeCell="C2" sqref="C2:E4"/>
    </sheetView>
  </sheetViews>
  <sheetFormatPr defaultColWidth="9" defaultRowHeight="16.5"/>
  <cols>
    <col min="1" max="1" width="9" style="32"/>
    <col min="2" max="2" width="7.875" style="32" customWidth="1"/>
    <col min="3" max="3" width="25.75" style="32" customWidth="1"/>
    <col min="4" max="4" width="40.625" style="32" customWidth="1"/>
    <col min="5" max="5" width="14.5" style="59" customWidth="1"/>
    <col min="6" max="9" width="10.625" style="60" customWidth="1"/>
    <col min="10" max="10" width="17.875" style="60" customWidth="1"/>
    <col min="11" max="11" width="17.875" style="32" customWidth="1"/>
    <col min="12" max="16384" width="9" style="32"/>
  </cols>
  <sheetData>
    <row r="1" spans="1:11" ht="28.5" customHeight="1">
      <c r="A1" s="51" t="s">
        <v>12</v>
      </c>
      <c r="B1" s="51"/>
      <c r="C1" s="51"/>
      <c r="D1" s="51"/>
      <c r="E1" s="52"/>
      <c r="F1" s="51"/>
      <c r="G1" s="51"/>
      <c r="H1" s="51"/>
      <c r="I1" s="51"/>
      <c r="J1" s="51"/>
    </row>
    <row r="2" spans="1:11" ht="26.25" customHeight="1">
      <c r="A2" s="179" t="s">
        <v>73</v>
      </c>
      <c r="B2" s="179"/>
      <c r="C2" s="160" t="s">
        <v>147</v>
      </c>
      <c r="D2" s="161"/>
      <c r="E2" s="162"/>
      <c r="F2" s="179" t="s">
        <v>13</v>
      </c>
      <c r="G2" s="179"/>
      <c r="H2" s="179" t="s">
        <v>14</v>
      </c>
      <c r="I2" s="179"/>
      <c r="J2" s="178" t="s">
        <v>83</v>
      </c>
      <c r="K2" s="178"/>
    </row>
    <row r="3" spans="1:11" ht="23.25" customHeight="1">
      <c r="A3" s="179"/>
      <c r="B3" s="179"/>
      <c r="C3" s="163"/>
      <c r="D3" s="164"/>
      <c r="E3" s="165"/>
      <c r="F3" s="53" t="s">
        <v>15</v>
      </c>
      <c r="G3" s="53" t="s">
        <v>16</v>
      </c>
      <c r="H3" s="53" t="s">
        <v>15</v>
      </c>
      <c r="I3" s="53" t="s">
        <v>16</v>
      </c>
      <c r="J3" s="54" t="s">
        <v>84</v>
      </c>
      <c r="K3" s="54" t="s">
        <v>85</v>
      </c>
    </row>
    <row r="4" spans="1:11" ht="60" customHeight="1">
      <c r="A4" s="179"/>
      <c r="B4" s="179"/>
      <c r="C4" s="166"/>
      <c r="D4" s="167"/>
      <c r="E4" s="168"/>
      <c r="F4" s="159">
        <f>(FLOOR(SUM(G17,G30,G41,G52,G63,G74,G85,G96)/60,1))+ SUM(F17,F30,F41,F52,F63,F74,F85,F96)</f>
        <v>218</v>
      </c>
      <c r="G4" s="159">
        <f>MOD(SUM(G17,G30,G41,G52,G63,G74,G85,G96),60)</f>
        <v>25</v>
      </c>
      <c r="H4" s="159">
        <f>(FLOOR(SUM(I17,I30,I41,I52,I63,I74,I85,I96)/60,1))+ SUM(H17,H30,H41,H52,H63,H74,H85,H96)</f>
        <v>246</v>
      </c>
      <c r="I4" s="159">
        <f>MOD(SUM(I17,I30,I41,I52,I63,I74,I85,I96),60)</f>
        <v>25</v>
      </c>
      <c r="J4" s="176" t="s">
        <v>86</v>
      </c>
      <c r="K4" s="177"/>
    </row>
    <row r="5" spans="1:11" ht="32.25" customHeight="1">
      <c r="A5" s="180" t="s">
        <v>74</v>
      </c>
      <c r="B5" s="181" t="s">
        <v>75</v>
      </c>
      <c r="C5" s="181" t="s">
        <v>76</v>
      </c>
      <c r="D5" s="181" t="s">
        <v>77</v>
      </c>
      <c r="E5" s="181" t="s">
        <v>78</v>
      </c>
      <c r="F5" s="176" t="s">
        <v>79</v>
      </c>
      <c r="G5" s="176"/>
      <c r="H5" s="177" t="s">
        <v>80</v>
      </c>
      <c r="I5" s="177"/>
      <c r="J5" s="177" t="s">
        <v>87</v>
      </c>
      <c r="K5" s="177"/>
    </row>
    <row r="6" spans="1:11" ht="30" customHeight="1">
      <c r="A6" s="180"/>
      <c r="B6" s="181"/>
      <c r="C6" s="181"/>
      <c r="D6" s="181"/>
      <c r="E6" s="181"/>
      <c r="F6" s="54" t="s">
        <v>81</v>
      </c>
      <c r="G6" s="54" t="s">
        <v>82</v>
      </c>
      <c r="H6" s="54" t="s">
        <v>81</v>
      </c>
      <c r="I6" s="54" t="s">
        <v>82</v>
      </c>
      <c r="J6" s="177"/>
      <c r="K6" s="177"/>
    </row>
    <row r="7" spans="1:11" ht="20.100000000000001" customHeight="1">
      <c r="A7" s="183" t="s">
        <v>26</v>
      </c>
      <c r="B7" s="170">
        <v>1</v>
      </c>
      <c r="C7" s="170" t="s">
        <v>95</v>
      </c>
      <c r="D7" s="64" t="s">
        <v>110</v>
      </c>
      <c r="E7" s="56">
        <v>1</v>
      </c>
      <c r="F7" s="56">
        <v>0</v>
      </c>
      <c r="G7" s="56">
        <v>0</v>
      </c>
      <c r="H7" s="72">
        <v>0</v>
      </c>
      <c r="I7" s="72">
        <v>0</v>
      </c>
      <c r="J7" s="170"/>
      <c r="K7" s="170"/>
    </row>
    <row r="8" spans="1:11" s="57" customFormat="1" ht="20.100000000000001" customHeight="1">
      <c r="A8" s="183"/>
      <c r="B8" s="170"/>
      <c r="C8" s="170"/>
      <c r="D8" s="55" t="s">
        <v>111</v>
      </c>
      <c r="E8" s="56">
        <v>2</v>
      </c>
      <c r="F8" s="56">
        <v>2</v>
      </c>
      <c r="G8" s="56">
        <v>55</v>
      </c>
      <c r="H8" s="72">
        <v>2</v>
      </c>
      <c r="I8" s="72">
        <v>55</v>
      </c>
      <c r="J8" s="170"/>
      <c r="K8" s="170"/>
    </row>
    <row r="9" spans="1:11" s="57" customFormat="1" ht="20.100000000000001" customHeight="1">
      <c r="A9" s="183"/>
      <c r="B9" s="170"/>
      <c r="C9" s="170"/>
      <c r="D9" s="55" t="s">
        <v>106</v>
      </c>
      <c r="E9" s="56">
        <v>3</v>
      </c>
      <c r="F9" s="56">
        <v>0</v>
      </c>
      <c r="G9" s="56">
        <v>21</v>
      </c>
      <c r="H9" s="72">
        <v>0</v>
      </c>
      <c r="I9" s="72">
        <v>21</v>
      </c>
      <c r="J9" s="174"/>
      <c r="K9" s="175"/>
    </row>
    <row r="10" spans="1:11" s="57" customFormat="1" ht="20.100000000000001" customHeight="1">
      <c r="A10" s="183"/>
      <c r="B10" s="170"/>
      <c r="C10" s="170"/>
      <c r="D10" s="68" t="s">
        <v>104</v>
      </c>
      <c r="E10" s="56">
        <v>4</v>
      </c>
      <c r="F10" s="56">
        <v>12</v>
      </c>
      <c r="G10" s="56">
        <v>12</v>
      </c>
      <c r="H10" s="72">
        <v>12</v>
      </c>
      <c r="I10" s="72">
        <v>12</v>
      </c>
      <c r="J10" s="170"/>
      <c r="K10" s="170"/>
    </row>
    <row r="11" spans="1:11" s="57" customFormat="1" ht="20.100000000000001" customHeight="1">
      <c r="A11" s="183"/>
      <c r="B11" s="170"/>
      <c r="C11" s="170"/>
      <c r="D11" s="55" t="s">
        <v>103</v>
      </c>
      <c r="E11" s="61">
        <v>5</v>
      </c>
      <c r="F11" s="56">
        <v>5</v>
      </c>
      <c r="G11" s="56">
        <v>19</v>
      </c>
      <c r="H11" s="72">
        <v>5</v>
      </c>
      <c r="I11" s="72">
        <v>19</v>
      </c>
      <c r="J11" s="174"/>
      <c r="K11" s="175"/>
    </row>
    <row r="12" spans="1:11" s="57" customFormat="1" ht="20.100000000000001" customHeight="1">
      <c r="A12" s="183"/>
      <c r="B12" s="170"/>
      <c r="C12" s="170"/>
      <c r="D12" s="69" t="s">
        <v>105</v>
      </c>
      <c r="E12" s="72">
        <v>6</v>
      </c>
      <c r="F12" s="72">
        <v>4</v>
      </c>
      <c r="G12" s="72">
        <v>44</v>
      </c>
      <c r="H12" s="72">
        <v>4</v>
      </c>
      <c r="I12" s="72">
        <v>44</v>
      </c>
      <c r="J12" s="184"/>
      <c r="K12" s="185"/>
    </row>
    <row r="13" spans="1:11" s="57" customFormat="1" ht="20.100000000000001" customHeight="1">
      <c r="A13" s="183"/>
      <c r="B13" s="170"/>
      <c r="C13" s="170"/>
      <c r="D13" s="69" t="s">
        <v>109</v>
      </c>
      <c r="E13" s="72">
        <v>7</v>
      </c>
      <c r="F13" s="72">
        <v>0</v>
      </c>
      <c r="G13" s="72">
        <v>50</v>
      </c>
      <c r="H13" s="72">
        <v>2</v>
      </c>
      <c r="I13" s="72">
        <v>50</v>
      </c>
      <c r="J13" s="174" t="s">
        <v>92</v>
      </c>
      <c r="K13" s="175"/>
    </row>
    <row r="14" spans="1:11" s="57" customFormat="1" ht="20.100000000000001" customHeight="1">
      <c r="A14" s="183"/>
      <c r="B14" s="170"/>
      <c r="C14" s="170"/>
      <c r="D14" s="55" t="s">
        <v>107</v>
      </c>
      <c r="E14" s="61">
        <v>8</v>
      </c>
      <c r="F14" s="56">
        <v>0</v>
      </c>
      <c r="G14" s="56">
        <v>13</v>
      </c>
      <c r="H14" s="72">
        <v>1</v>
      </c>
      <c r="I14" s="72">
        <v>43</v>
      </c>
      <c r="J14" s="170" t="s">
        <v>93</v>
      </c>
      <c r="K14" s="170"/>
    </row>
    <row r="15" spans="1:11" s="57" customFormat="1" ht="20.100000000000001" customHeight="1">
      <c r="A15" s="183"/>
      <c r="B15" s="170"/>
      <c r="C15" s="170"/>
      <c r="D15" s="55" t="s">
        <v>108</v>
      </c>
      <c r="E15" s="61">
        <v>9</v>
      </c>
      <c r="F15" s="56">
        <v>0</v>
      </c>
      <c r="G15" s="56">
        <v>4</v>
      </c>
      <c r="H15" s="72">
        <v>0</v>
      </c>
      <c r="I15" s="72">
        <v>4</v>
      </c>
      <c r="J15" s="170"/>
      <c r="K15" s="170"/>
    </row>
    <row r="16" spans="1:11" s="57" customFormat="1" ht="20.100000000000001" customHeight="1">
      <c r="A16" s="183"/>
      <c r="B16" s="170"/>
      <c r="C16" s="170"/>
      <c r="D16" s="55" t="s">
        <v>91</v>
      </c>
      <c r="E16" s="61">
        <v>10</v>
      </c>
      <c r="F16" s="56">
        <v>0</v>
      </c>
      <c r="G16" s="56">
        <v>25</v>
      </c>
      <c r="H16" s="72">
        <v>0</v>
      </c>
      <c r="I16" s="72">
        <v>25</v>
      </c>
      <c r="J16" s="170"/>
      <c r="K16" s="170"/>
    </row>
    <row r="17" spans="1:11" s="57" customFormat="1" ht="20.100000000000001" customHeight="1">
      <c r="A17" s="183"/>
      <c r="B17" s="170"/>
      <c r="C17" s="170"/>
      <c r="D17" s="182" t="s">
        <v>19</v>
      </c>
      <c r="E17" s="182"/>
      <c r="F17" s="58">
        <f>(FLOOR((SUM(G7:G16))/60,1))+SUM(F7:F16)</f>
        <v>27</v>
      </c>
      <c r="G17" s="58">
        <f>MOD(SUM(G7:G16),60)</f>
        <v>3</v>
      </c>
      <c r="H17" s="58">
        <f>(FLOOR((SUM(I7:I16))/60,1))+SUM(H7:H16)</f>
        <v>30</v>
      </c>
      <c r="I17" s="58">
        <f>MOD(SUM(I7:I16),60)</f>
        <v>33</v>
      </c>
      <c r="J17" s="171"/>
      <c r="K17" s="171"/>
    </row>
    <row r="18" spans="1:11" s="57" customFormat="1" ht="20.100000000000001" customHeight="1">
      <c r="A18" s="169" t="s">
        <v>26</v>
      </c>
      <c r="B18" s="170">
        <v>2</v>
      </c>
      <c r="C18" s="170" t="s">
        <v>96</v>
      </c>
      <c r="D18" s="64" t="s">
        <v>110</v>
      </c>
      <c r="E18" s="72">
        <v>1</v>
      </c>
      <c r="F18" s="72">
        <v>0</v>
      </c>
      <c r="G18" s="72">
        <v>0</v>
      </c>
      <c r="H18" s="72">
        <v>0</v>
      </c>
      <c r="I18" s="72">
        <v>0</v>
      </c>
      <c r="J18" s="170"/>
      <c r="K18" s="170"/>
    </row>
    <row r="19" spans="1:11" s="57" customFormat="1" ht="20.100000000000001" customHeight="1">
      <c r="A19" s="169"/>
      <c r="B19" s="170"/>
      <c r="C19" s="170"/>
      <c r="D19" s="55" t="s">
        <v>111</v>
      </c>
      <c r="E19" s="72">
        <v>2</v>
      </c>
      <c r="F19" s="56">
        <v>1</v>
      </c>
      <c r="G19" s="56">
        <v>17</v>
      </c>
      <c r="H19" s="72">
        <v>1</v>
      </c>
      <c r="I19" s="72">
        <v>17</v>
      </c>
      <c r="J19" s="170"/>
      <c r="K19" s="170"/>
    </row>
    <row r="20" spans="1:11" s="57" customFormat="1" ht="20.100000000000001" customHeight="1">
      <c r="A20" s="169"/>
      <c r="B20" s="170"/>
      <c r="C20" s="170"/>
      <c r="D20" s="55" t="s">
        <v>106</v>
      </c>
      <c r="E20" s="72">
        <v>3</v>
      </c>
      <c r="F20" s="56">
        <v>0</v>
      </c>
      <c r="G20" s="56">
        <v>27</v>
      </c>
      <c r="H20" s="72">
        <v>0</v>
      </c>
      <c r="I20" s="72">
        <v>27</v>
      </c>
      <c r="J20" s="174"/>
      <c r="K20" s="175"/>
    </row>
    <row r="21" spans="1:11" s="57" customFormat="1" ht="20.100000000000001" customHeight="1">
      <c r="A21" s="169"/>
      <c r="B21" s="170"/>
      <c r="C21" s="170"/>
      <c r="D21" s="68" t="s">
        <v>112</v>
      </c>
      <c r="E21" s="72">
        <v>4</v>
      </c>
      <c r="F21" s="56">
        <v>3</v>
      </c>
      <c r="G21" s="56">
        <v>30</v>
      </c>
      <c r="H21" s="72">
        <v>3</v>
      </c>
      <c r="I21" s="72">
        <v>30</v>
      </c>
      <c r="J21" s="170"/>
      <c r="K21" s="170"/>
    </row>
    <row r="22" spans="1:11" s="57" customFormat="1" ht="20.100000000000001" customHeight="1">
      <c r="A22" s="169"/>
      <c r="B22" s="170"/>
      <c r="C22" s="170"/>
      <c r="D22" s="55" t="s">
        <v>113</v>
      </c>
      <c r="E22" s="72">
        <v>5</v>
      </c>
      <c r="F22" s="56">
        <v>4</v>
      </c>
      <c r="G22" s="56">
        <v>27</v>
      </c>
      <c r="H22" s="72">
        <v>4</v>
      </c>
      <c r="I22" s="72">
        <v>27</v>
      </c>
      <c r="J22" s="170"/>
      <c r="K22" s="170"/>
    </row>
    <row r="23" spans="1:11" s="57" customFormat="1" ht="20.100000000000001" customHeight="1">
      <c r="A23" s="169"/>
      <c r="B23" s="170"/>
      <c r="C23" s="170"/>
      <c r="D23" s="69" t="s">
        <v>114</v>
      </c>
      <c r="E23" s="72">
        <v>6</v>
      </c>
      <c r="F23" s="72">
        <v>3</v>
      </c>
      <c r="G23" s="72">
        <v>14</v>
      </c>
      <c r="H23" s="72">
        <v>3</v>
      </c>
      <c r="I23" s="72">
        <v>14</v>
      </c>
      <c r="J23" s="70"/>
      <c r="K23" s="71"/>
    </row>
    <row r="24" spans="1:11" s="57" customFormat="1" ht="20.100000000000001" customHeight="1">
      <c r="A24" s="169"/>
      <c r="B24" s="170"/>
      <c r="C24" s="170"/>
      <c r="D24" s="69" t="s">
        <v>115</v>
      </c>
      <c r="E24" s="72">
        <v>7</v>
      </c>
      <c r="F24" s="72">
        <v>7</v>
      </c>
      <c r="G24" s="72">
        <v>18</v>
      </c>
      <c r="H24" s="72">
        <v>7</v>
      </c>
      <c r="I24" s="72">
        <v>18</v>
      </c>
      <c r="J24" s="70"/>
      <c r="K24" s="71"/>
    </row>
    <row r="25" spans="1:11" s="57" customFormat="1" ht="19.5" customHeight="1">
      <c r="A25" s="169"/>
      <c r="B25" s="170"/>
      <c r="C25" s="170"/>
      <c r="D25" s="73" t="s">
        <v>116</v>
      </c>
      <c r="E25" s="72">
        <v>8</v>
      </c>
      <c r="F25" s="72">
        <v>4</v>
      </c>
      <c r="G25" s="72">
        <v>38</v>
      </c>
      <c r="H25" s="72">
        <v>4</v>
      </c>
      <c r="I25" s="72">
        <v>38</v>
      </c>
      <c r="J25" s="70"/>
      <c r="K25" s="71"/>
    </row>
    <row r="26" spans="1:11" s="57" customFormat="1" ht="20.100000000000001" customHeight="1">
      <c r="A26" s="169"/>
      <c r="B26" s="170"/>
      <c r="C26" s="170"/>
      <c r="D26" s="69" t="s">
        <v>109</v>
      </c>
      <c r="E26" s="72">
        <v>9</v>
      </c>
      <c r="F26" s="72">
        <v>0</v>
      </c>
      <c r="G26" s="72">
        <v>38</v>
      </c>
      <c r="H26" s="72">
        <v>2</v>
      </c>
      <c r="I26" s="72">
        <v>38</v>
      </c>
      <c r="J26" s="174" t="s">
        <v>92</v>
      </c>
      <c r="K26" s="175"/>
    </row>
    <row r="27" spans="1:11" s="57" customFormat="1" ht="20.100000000000001" customHeight="1">
      <c r="A27" s="169"/>
      <c r="B27" s="170"/>
      <c r="C27" s="170"/>
      <c r="D27" s="55" t="s">
        <v>107</v>
      </c>
      <c r="E27" s="72">
        <v>10</v>
      </c>
      <c r="F27" s="61">
        <v>0</v>
      </c>
      <c r="G27" s="61">
        <v>13</v>
      </c>
      <c r="H27" s="72">
        <v>1</v>
      </c>
      <c r="I27" s="72">
        <v>43</v>
      </c>
      <c r="J27" s="170" t="s">
        <v>94</v>
      </c>
      <c r="K27" s="170"/>
    </row>
    <row r="28" spans="1:11" s="57" customFormat="1" ht="20.100000000000001" customHeight="1">
      <c r="A28" s="169"/>
      <c r="B28" s="170"/>
      <c r="C28" s="170"/>
      <c r="D28" s="55" t="s">
        <v>108</v>
      </c>
      <c r="E28" s="61">
        <v>11</v>
      </c>
      <c r="F28" s="61">
        <v>0</v>
      </c>
      <c r="G28" s="61">
        <v>4</v>
      </c>
      <c r="H28" s="72">
        <v>0</v>
      </c>
      <c r="I28" s="72">
        <v>4</v>
      </c>
      <c r="J28" s="170"/>
      <c r="K28" s="170"/>
    </row>
    <row r="29" spans="1:11" s="57" customFormat="1" ht="20.100000000000001" customHeight="1">
      <c r="A29" s="169"/>
      <c r="B29" s="170"/>
      <c r="C29" s="170"/>
      <c r="D29" s="55" t="s">
        <v>91</v>
      </c>
      <c r="E29" s="61">
        <v>12</v>
      </c>
      <c r="F29" s="61">
        <v>0</v>
      </c>
      <c r="G29" s="61">
        <v>25</v>
      </c>
      <c r="H29" s="72">
        <v>0</v>
      </c>
      <c r="I29" s="72">
        <v>25</v>
      </c>
      <c r="J29" s="170"/>
      <c r="K29" s="170"/>
    </row>
    <row r="30" spans="1:11" s="57" customFormat="1" ht="20.100000000000001" customHeight="1">
      <c r="A30" s="169"/>
      <c r="B30" s="170"/>
      <c r="C30" s="170"/>
      <c r="D30" s="172" t="s">
        <v>19</v>
      </c>
      <c r="E30" s="173"/>
      <c r="F30" s="58">
        <f>(FLOOR((SUM(G18:G29))/60,1))+SUM(F18:F29)</f>
        <v>26</v>
      </c>
      <c r="G30" s="58">
        <f>MOD(SUM(G18:G29),60)</f>
        <v>11</v>
      </c>
      <c r="H30" s="58">
        <f>(FLOOR((SUM(I18:I29))/60,1))+SUM(H18:H29)</f>
        <v>29</v>
      </c>
      <c r="I30" s="58">
        <f>MOD(SUM(I18:I29),60)</f>
        <v>41</v>
      </c>
      <c r="J30" s="171"/>
      <c r="K30" s="171"/>
    </row>
    <row r="31" spans="1:11" s="57" customFormat="1" ht="20.100000000000001" customHeight="1">
      <c r="A31" s="169" t="s">
        <v>26</v>
      </c>
      <c r="B31" s="170">
        <v>3</v>
      </c>
      <c r="C31" s="170" t="s">
        <v>97</v>
      </c>
      <c r="D31" s="64" t="s">
        <v>110</v>
      </c>
      <c r="E31" s="72">
        <v>1</v>
      </c>
      <c r="F31" s="72">
        <v>0</v>
      </c>
      <c r="G31" s="72">
        <v>0</v>
      </c>
      <c r="H31" s="72">
        <v>0</v>
      </c>
      <c r="I31" s="72">
        <v>0</v>
      </c>
      <c r="J31" s="170"/>
      <c r="K31" s="170"/>
    </row>
    <row r="32" spans="1:11" s="57" customFormat="1" ht="20.100000000000001" customHeight="1">
      <c r="A32" s="169"/>
      <c r="B32" s="170"/>
      <c r="C32" s="170"/>
      <c r="D32" s="55" t="s">
        <v>111</v>
      </c>
      <c r="E32" s="72">
        <v>2</v>
      </c>
      <c r="F32" s="56">
        <v>1</v>
      </c>
      <c r="G32" s="56">
        <v>49</v>
      </c>
      <c r="H32" s="72">
        <v>1</v>
      </c>
      <c r="I32" s="72">
        <v>49</v>
      </c>
      <c r="J32" s="170"/>
      <c r="K32" s="170"/>
    </row>
    <row r="33" spans="1:11" s="57" customFormat="1" ht="20.100000000000001" customHeight="1">
      <c r="A33" s="169"/>
      <c r="B33" s="170"/>
      <c r="C33" s="170"/>
      <c r="D33" s="55" t="s">
        <v>106</v>
      </c>
      <c r="E33" s="72">
        <v>3</v>
      </c>
      <c r="F33" s="56">
        <v>0</v>
      </c>
      <c r="G33" s="56">
        <v>18</v>
      </c>
      <c r="H33" s="72">
        <v>0</v>
      </c>
      <c r="I33" s="72">
        <v>18</v>
      </c>
      <c r="J33" s="174"/>
      <c r="K33" s="175"/>
    </row>
    <row r="34" spans="1:11" s="57" customFormat="1" ht="20.100000000000001" customHeight="1">
      <c r="A34" s="169"/>
      <c r="B34" s="170"/>
      <c r="C34" s="170"/>
      <c r="D34" s="68" t="s">
        <v>117</v>
      </c>
      <c r="E34" s="72">
        <v>4</v>
      </c>
      <c r="F34" s="56">
        <v>5</v>
      </c>
      <c r="G34" s="56">
        <v>43</v>
      </c>
      <c r="H34" s="72">
        <v>5</v>
      </c>
      <c r="I34" s="72">
        <v>43</v>
      </c>
      <c r="J34" s="170"/>
      <c r="K34" s="170"/>
    </row>
    <row r="35" spans="1:11" s="57" customFormat="1" ht="20.100000000000001" customHeight="1">
      <c r="A35" s="169"/>
      <c r="B35" s="170"/>
      <c r="C35" s="170"/>
      <c r="D35" s="55" t="s">
        <v>118</v>
      </c>
      <c r="E35" s="72">
        <v>5</v>
      </c>
      <c r="F35" s="56">
        <v>14</v>
      </c>
      <c r="G35" s="56">
        <v>28</v>
      </c>
      <c r="H35" s="72">
        <v>14</v>
      </c>
      <c r="I35" s="72">
        <v>28</v>
      </c>
      <c r="J35" s="170"/>
      <c r="K35" s="170"/>
    </row>
    <row r="36" spans="1:11" s="57" customFormat="1" ht="20.100000000000001" customHeight="1">
      <c r="A36" s="169"/>
      <c r="B36" s="170"/>
      <c r="C36" s="170"/>
      <c r="D36" s="69" t="s">
        <v>119</v>
      </c>
      <c r="E36" s="72">
        <v>6</v>
      </c>
      <c r="F36" s="72">
        <v>5</v>
      </c>
      <c r="G36" s="72">
        <v>57</v>
      </c>
      <c r="H36" s="72">
        <v>5</v>
      </c>
      <c r="I36" s="72">
        <v>57</v>
      </c>
      <c r="J36" s="174"/>
      <c r="K36" s="175"/>
    </row>
    <row r="37" spans="1:11" s="57" customFormat="1" ht="20.100000000000001" customHeight="1">
      <c r="A37" s="169"/>
      <c r="B37" s="170"/>
      <c r="C37" s="170"/>
      <c r="D37" s="69" t="s">
        <v>109</v>
      </c>
      <c r="E37" s="72">
        <v>7</v>
      </c>
      <c r="F37" s="72">
        <v>0</v>
      </c>
      <c r="G37" s="72">
        <v>33</v>
      </c>
      <c r="H37" s="72">
        <v>2</v>
      </c>
      <c r="I37" s="72">
        <v>33</v>
      </c>
      <c r="J37" s="174" t="s">
        <v>92</v>
      </c>
      <c r="K37" s="175"/>
    </row>
    <row r="38" spans="1:11" s="57" customFormat="1" ht="20.100000000000001" customHeight="1">
      <c r="A38" s="169"/>
      <c r="B38" s="170"/>
      <c r="C38" s="170"/>
      <c r="D38" s="55" t="s">
        <v>107</v>
      </c>
      <c r="E38" s="72">
        <v>8</v>
      </c>
      <c r="F38" s="72">
        <v>0</v>
      </c>
      <c r="G38" s="72">
        <v>13</v>
      </c>
      <c r="H38" s="72">
        <v>1</v>
      </c>
      <c r="I38" s="72">
        <v>43</v>
      </c>
      <c r="J38" s="170" t="s">
        <v>88</v>
      </c>
      <c r="K38" s="170"/>
    </row>
    <row r="39" spans="1:11" s="57" customFormat="1" ht="20.100000000000001" customHeight="1">
      <c r="A39" s="169"/>
      <c r="B39" s="170"/>
      <c r="C39" s="170"/>
      <c r="D39" s="55" t="s">
        <v>108</v>
      </c>
      <c r="E39" s="72">
        <v>9</v>
      </c>
      <c r="F39" s="72">
        <v>0</v>
      </c>
      <c r="G39" s="72">
        <v>4</v>
      </c>
      <c r="H39" s="72">
        <v>0</v>
      </c>
      <c r="I39" s="72">
        <v>4</v>
      </c>
      <c r="J39" s="170"/>
      <c r="K39" s="170"/>
    </row>
    <row r="40" spans="1:11" s="57" customFormat="1" ht="20.100000000000001" customHeight="1">
      <c r="A40" s="169"/>
      <c r="B40" s="170"/>
      <c r="C40" s="170"/>
      <c r="D40" s="55" t="s">
        <v>91</v>
      </c>
      <c r="E40" s="72">
        <v>10</v>
      </c>
      <c r="F40" s="72">
        <v>0</v>
      </c>
      <c r="G40" s="72">
        <v>25</v>
      </c>
      <c r="H40" s="72">
        <v>0</v>
      </c>
      <c r="I40" s="72">
        <v>25</v>
      </c>
      <c r="J40" s="170"/>
      <c r="K40" s="170"/>
    </row>
    <row r="41" spans="1:11" s="57" customFormat="1" ht="20.100000000000001" customHeight="1">
      <c r="A41" s="169"/>
      <c r="B41" s="170"/>
      <c r="C41" s="170"/>
      <c r="D41" s="172" t="s">
        <v>19</v>
      </c>
      <c r="E41" s="173"/>
      <c r="F41" s="58">
        <f>(FLOOR((SUM(G31:G40))/60,1))+SUM(F31:F40)</f>
        <v>29</v>
      </c>
      <c r="G41" s="58">
        <f>MOD(SUM(G31:G40),60)</f>
        <v>30</v>
      </c>
      <c r="H41" s="58">
        <f>(FLOOR((SUM(I31:I40))/60,1))+SUM(H31:H40)</f>
        <v>33</v>
      </c>
      <c r="I41" s="58">
        <f>MOD(SUM(I31:I40),60)</f>
        <v>0</v>
      </c>
      <c r="J41" s="171"/>
      <c r="K41" s="171"/>
    </row>
    <row r="42" spans="1:11" s="57" customFormat="1" ht="20.100000000000001" customHeight="1">
      <c r="A42" s="169" t="s">
        <v>26</v>
      </c>
      <c r="B42" s="170">
        <v>4</v>
      </c>
      <c r="C42" s="170" t="s">
        <v>98</v>
      </c>
      <c r="D42" s="64" t="s">
        <v>110</v>
      </c>
      <c r="E42" s="72">
        <v>1</v>
      </c>
      <c r="F42" s="72">
        <v>0</v>
      </c>
      <c r="G42" s="72">
        <v>0</v>
      </c>
      <c r="H42" s="72">
        <v>0</v>
      </c>
      <c r="I42" s="72">
        <v>0</v>
      </c>
      <c r="J42" s="170"/>
      <c r="K42" s="170"/>
    </row>
    <row r="43" spans="1:11" s="57" customFormat="1" ht="20.100000000000001" customHeight="1">
      <c r="A43" s="169"/>
      <c r="B43" s="170"/>
      <c r="C43" s="170"/>
      <c r="D43" s="55" t="s">
        <v>111</v>
      </c>
      <c r="E43" s="72">
        <v>2</v>
      </c>
      <c r="F43" s="56">
        <v>2</v>
      </c>
      <c r="G43" s="56">
        <v>24</v>
      </c>
      <c r="H43" s="72">
        <v>2</v>
      </c>
      <c r="I43" s="72">
        <v>24</v>
      </c>
      <c r="J43" s="170"/>
      <c r="K43" s="170"/>
    </row>
    <row r="44" spans="1:11" s="57" customFormat="1" ht="20.100000000000001" customHeight="1">
      <c r="A44" s="169"/>
      <c r="B44" s="170"/>
      <c r="C44" s="170"/>
      <c r="D44" s="55" t="s">
        <v>106</v>
      </c>
      <c r="E44" s="72">
        <v>3</v>
      </c>
      <c r="F44" s="56">
        <v>0</v>
      </c>
      <c r="G44" s="56">
        <v>21</v>
      </c>
      <c r="H44" s="72">
        <v>0</v>
      </c>
      <c r="I44" s="72">
        <v>21</v>
      </c>
      <c r="J44" s="174"/>
      <c r="K44" s="175"/>
    </row>
    <row r="45" spans="1:11" s="57" customFormat="1" ht="20.100000000000001" customHeight="1">
      <c r="A45" s="169"/>
      <c r="B45" s="170"/>
      <c r="C45" s="170"/>
      <c r="D45" s="68" t="s">
        <v>120</v>
      </c>
      <c r="E45" s="72">
        <v>4</v>
      </c>
      <c r="F45" s="56">
        <v>8</v>
      </c>
      <c r="G45" s="56">
        <v>52</v>
      </c>
      <c r="H45" s="72">
        <v>8</v>
      </c>
      <c r="I45" s="72">
        <v>52</v>
      </c>
      <c r="J45" s="170"/>
      <c r="K45" s="170"/>
    </row>
    <row r="46" spans="1:11" s="57" customFormat="1" ht="20.100000000000001" customHeight="1">
      <c r="A46" s="169"/>
      <c r="B46" s="170"/>
      <c r="C46" s="170"/>
      <c r="D46" s="55" t="s">
        <v>121</v>
      </c>
      <c r="E46" s="72">
        <v>5</v>
      </c>
      <c r="F46" s="65">
        <v>6</v>
      </c>
      <c r="G46" s="65">
        <v>4</v>
      </c>
      <c r="H46" s="72">
        <v>6</v>
      </c>
      <c r="I46" s="72">
        <v>4</v>
      </c>
      <c r="J46" s="170"/>
      <c r="K46" s="170"/>
    </row>
    <row r="47" spans="1:11" s="57" customFormat="1" ht="20.100000000000001" customHeight="1">
      <c r="A47" s="169"/>
      <c r="B47" s="170"/>
      <c r="C47" s="170"/>
      <c r="D47" s="69" t="s">
        <v>122</v>
      </c>
      <c r="E47" s="72">
        <v>6</v>
      </c>
      <c r="F47" s="72">
        <v>8</v>
      </c>
      <c r="G47" s="72">
        <v>7</v>
      </c>
      <c r="H47" s="72">
        <v>8</v>
      </c>
      <c r="I47" s="72">
        <v>7</v>
      </c>
      <c r="J47" s="70"/>
      <c r="K47" s="71"/>
    </row>
    <row r="48" spans="1:11" s="57" customFormat="1" ht="20.100000000000001" customHeight="1">
      <c r="A48" s="169"/>
      <c r="B48" s="170"/>
      <c r="C48" s="170"/>
      <c r="D48" s="69" t="s">
        <v>109</v>
      </c>
      <c r="E48" s="72">
        <v>7</v>
      </c>
      <c r="F48" s="72">
        <v>0</v>
      </c>
      <c r="G48" s="72">
        <v>38</v>
      </c>
      <c r="H48" s="72">
        <v>2</v>
      </c>
      <c r="I48" s="72">
        <v>38</v>
      </c>
      <c r="J48" s="174" t="s">
        <v>92</v>
      </c>
      <c r="K48" s="175"/>
    </row>
    <row r="49" spans="1:11" s="57" customFormat="1" ht="20.100000000000001" customHeight="1">
      <c r="A49" s="169"/>
      <c r="B49" s="170"/>
      <c r="C49" s="170"/>
      <c r="D49" s="55" t="s">
        <v>107</v>
      </c>
      <c r="E49" s="72">
        <v>8</v>
      </c>
      <c r="F49" s="72">
        <v>0</v>
      </c>
      <c r="G49" s="72">
        <v>13</v>
      </c>
      <c r="H49" s="72">
        <v>1</v>
      </c>
      <c r="I49" s="72">
        <v>43</v>
      </c>
      <c r="J49" s="170" t="s">
        <v>88</v>
      </c>
      <c r="K49" s="170"/>
    </row>
    <row r="50" spans="1:11" s="57" customFormat="1" ht="20.100000000000001" customHeight="1">
      <c r="A50" s="169"/>
      <c r="B50" s="170"/>
      <c r="C50" s="170"/>
      <c r="D50" s="55" t="s">
        <v>108</v>
      </c>
      <c r="E50" s="72">
        <v>9</v>
      </c>
      <c r="F50" s="72">
        <v>0</v>
      </c>
      <c r="G50" s="72">
        <v>4</v>
      </c>
      <c r="H50" s="72">
        <v>0</v>
      </c>
      <c r="I50" s="72">
        <v>4</v>
      </c>
      <c r="J50" s="170"/>
      <c r="K50" s="170"/>
    </row>
    <row r="51" spans="1:11" s="57" customFormat="1" ht="20.100000000000001" customHeight="1">
      <c r="A51" s="169"/>
      <c r="B51" s="170"/>
      <c r="C51" s="170"/>
      <c r="D51" s="55" t="s">
        <v>91</v>
      </c>
      <c r="E51" s="72">
        <v>10</v>
      </c>
      <c r="F51" s="72">
        <v>0</v>
      </c>
      <c r="G51" s="72">
        <v>25</v>
      </c>
      <c r="H51" s="72">
        <v>0</v>
      </c>
      <c r="I51" s="72">
        <v>25</v>
      </c>
      <c r="J51" s="170"/>
      <c r="K51" s="170"/>
    </row>
    <row r="52" spans="1:11" s="57" customFormat="1" ht="20.100000000000001" customHeight="1">
      <c r="A52" s="169"/>
      <c r="B52" s="170"/>
      <c r="C52" s="170"/>
      <c r="D52" s="172" t="s">
        <v>134</v>
      </c>
      <c r="E52" s="173"/>
      <c r="F52" s="58">
        <f>(FLOOR((SUM(G42:G51))/60,1))+SUM(F42:F51)</f>
        <v>27</v>
      </c>
      <c r="G52" s="58">
        <f>MOD(SUM(G42:G51),60)</f>
        <v>8</v>
      </c>
      <c r="H52" s="58">
        <f>(FLOOR((SUM(I42:I51))/60,1))+SUM(H42:H51)</f>
        <v>30</v>
      </c>
      <c r="I52" s="58">
        <f>MOD(SUM(I42:I51),60)</f>
        <v>38</v>
      </c>
      <c r="J52" s="171"/>
      <c r="K52" s="171"/>
    </row>
    <row r="53" spans="1:11" s="57" customFormat="1" ht="20.100000000000001" customHeight="1">
      <c r="A53" s="169" t="s">
        <v>26</v>
      </c>
      <c r="B53" s="170">
        <v>5</v>
      </c>
      <c r="C53" s="170" t="s">
        <v>99</v>
      </c>
      <c r="D53" s="64" t="s">
        <v>110</v>
      </c>
      <c r="E53" s="72">
        <v>1</v>
      </c>
      <c r="F53" s="72">
        <v>0</v>
      </c>
      <c r="G53" s="72">
        <v>0</v>
      </c>
      <c r="H53" s="72">
        <v>0</v>
      </c>
      <c r="I53" s="72">
        <v>0</v>
      </c>
      <c r="J53" s="170"/>
      <c r="K53" s="170"/>
    </row>
    <row r="54" spans="1:11" s="57" customFormat="1" ht="20.100000000000001" customHeight="1">
      <c r="A54" s="169"/>
      <c r="B54" s="170"/>
      <c r="C54" s="170"/>
      <c r="D54" s="55" t="s">
        <v>111</v>
      </c>
      <c r="E54" s="72">
        <v>2</v>
      </c>
      <c r="F54" s="56">
        <v>1</v>
      </c>
      <c r="G54" s="56">
        <v>23</v>
      </c>
      <c r="H54" s="72">
        <v>1</v>
      </c>
      <c r="I54" s="72">
        <v>23</v>
      </c>
      <c r="J54" s="170"/>
      <c r="K54" s="170"/>
    </row>
    <row r="55" spans="1:11" s="57" customFormat="1" ht="20.100000000000001" customHeight="1">
      <c r="A55" s="169"/>
      <c r="B55" s="170"/>
      <c r="C55" s="170"/>
      <c r="D55" s="55" t="s">
        <v>106</v>
      </c>
      <c r="E55" s="72">
        <v>3</v>
      </c>
      <c r="F55" s="56">
        <v>0</v>
      </c>
      <c r="G55" s="56">
        <v>21</v>
      </c>
      <c r="H55" s="72">
        <v>0</v>
      </c>
      <c r="I55" s="72">
        <v>21</v>
      </c>
      <c r="J55" s="174"/>
      <c r="K55" s="175"/>
    </row>
    <row r="56" spans="1:11" s="57" customFormat="1" ht="20.100000000000001" customHeight="1">
      <c r="A56" s="169"/>
      <c r="B56" s="170"/>
      <c r="C56" s="170"/>
      <c r="D56" s="68" t="s">
        <v>130</v>
      </c>
      <c r="E56" s="72">
        <v>4</v>
      </c>
      <c r="F56" s="56">
        <v>7</v>
      </c>
      <c r="G56" s="56">
        <v>34</v>
      </c>
      <c r="H56" s="72">
        <v>7</v>
      </c>
      <c r="I56" s="72">
        <v>34</v>
      </c>
      <c r="J56" s="170"/>
      <c r="K56" s="170"/>
    </row>
    <row r="57" spans="1:11" s="57" customFormat="1" ht="20.100000000000001" customHeight="1">
      <c r="A57" s="169"/>
      <c r="B57" s="170"/>
      <c r="C57" s="170"/>
      <c r="D57" s="55" t="s">
        <v>131</v>
      </c>
      <c r="E57" s="72">
        <v>5</v>
      </c>
      <c r="F57" s="56">
        <v>10</v>
      </c>
      <c r="G57" s="56">
        <v>19</v>
      </c>
      <c r="H57" s="72">
        <v>10</v>
      </c>
      <c r="I57" s="72">
        <v>19</v>
      </c>
      <c r="J57" s="174"/>
      <c r="K57" s="175"/>
    </row>
    <row r="58" spans="1:11" s="57" customFormat="1" ht="20.100000000000001" customHeight="1">
      <c r="A58" s="169"/>
      <c r="B58" s="170"/>
      <c r="C58" s="170"/>
      <c r="D58" s="69" t="s">
        <v>132</v>
      </c>
      <c r="E58" s="72">
        <v>6</v>
      </c>
      <c r="F58" s="72">
        <v>4</v>
      </c>
      <c r="G58" s="72">
        <v>50</v>
      </c>
      <c r="H58" s="72">
        <v>4</v>
      </c>
      <c r="I58" s="72">
        <v>50</v>
      </c>
      <c r="J58" s="174"/>
      <c r="K58" s="175"/>
    </row>
    <row r="59" spans="1:11" s="57" customFormat="1" ht="20.100000000000001" customHeight="1">
      <c r="A59" s="169"/>
      <c r="B59" s="170"/>
      <c r="C59" s="170"/>
      <c r="D59" s="69" t="s">
        <v>109</v>
      </c>
      <c r="E59" s="72">
        <v>7</v>
      </c>
      <c r="F59" s="72">
        <v>0</v>
      </c>
      <c r="G59" s="72">
        <v>39</v>
      </c>
      <c r="H59" s="72">
        <v>2</v>
      </c>
      <c r="I59" s="72">
        <v>39</v>
      </c>
      <c r="J59" s="174" t="s">
        <v>92</v>
      </c>
      <c r="K59" s="175"/>
    </row>
    <row r="60" spans="1:11" s="57" customFormat="1" ht="20.100000000000001" customHeight="1">
      <c r="A60" s="169"/>
      <c r="B60" s="170"/>
      <c r="C60" s="170"/>
      <c r="D60" s="55" t="s">
        <v>107</v>
      </c>
      <c r="E60" s="72">
        <v>8</v>
      </c>
      <c r="F60" s="72">
        <v>0</v>
      </c>
      <c r="G60" s="72">
        <v>13</v>
      </c>
      <c r="H60" s="72">
        <v>1</v>
      </c>
      <c r="I60" s="72">
        <v>43</v>
      </c>
      <c r="J60" s="170" t="s">
        <v>88</v>
      </c>
      <c r="K60" s="170"/>
    </row>
    <row r="61" spans="1:11" s="57" customFormat="1" ht="20.100000000000001" customHeight="1">
      <c r="A61" s="169"/>
      <c r="B61" s="170"/>
      <c r="C61" s="170"/>
      <c r="D61" s="55" t="s">
        <v>108</v>
      </c>
      <c r="E61" s="72">
        <v>9</v>
      </c>
      <c r="F61" s="72">
        <v>0</v>
      </c>
      <c r="G61" s="72">
        <v>4</v>
      </c>
      <c r="H61" s="72">
        <v>0</v>
      </c>
      <c r="I61" s="72">
        <v>4</v>
      </c>
      <c r="J61" s="174"/>
      <c r="K61" s="175"/>
    </row>
    <row r="62" spans="1:11" s="57" customFormat="1" ht="20.100000000000001" customHeight="1">
      <c r="A62" s="169"/>
      <c r="B62" s="170"/>
      <c r="C62" s="170"/>
      <c r="D62" s="55" t="s">
        <v>91</v>
      </c>
      <c r="E62" s="72">
        <v>10</v>
      </c>
      <c r="F62" s="72">
        <v>0</v>
      </c>
      <c r="G62" s="72">
        <v>25</v>
      </c>
      <c r="H62" s="72">
        <v>0</v>
      </c>
      <c r="I62" s="72">
        <v>25</v>
      </c>
      <c r="J62" s="174"/>
      <c r="K62" s="175"/>
    </row>
    <row r="63" spans="1:11" s="57" customFormat="1" ht="20.100000000000001" customHeight="1">
      <c r="A63" s="169"/>
      <c r="B63" s="170"/>
      <c r="C63" s="170"/>
      <c r="D63" s="172" t="s">
        <v>19</v>
      </c>
      <c r="E63" s="173"/>
      <c r="F63" s="58">
        <f>(FLOOR((SUM(G53:G62))/60,1))+SUM(F53:F62)</f>
        <v>25</v>
      </c>
      <c r="G63" s="58">
        <f>MOD(SUM(G53:G62),60)</f>
        <v>48</v>
      </c>
      <c r="H63" s="58">
        <f>(FLOOR((SUM(I53:I62))/60,1))+SUM(H53:H62)</f>
        <v>29</v>
      </c>
      <c r="I63" s="58">
        <f>MOD(SUM(I53:I62),60)</f>
        <v>18</v>
      </c>
      <c r="J63" s="171"/>
      <c r="K63" s="171"/>
    </row>
    <row r="64" spans="1:11" s="57" customFormat="1" ht="20.100000000000001" customHeight="1">
      <c r="A64" s="169" t="s">
        <v>26</v>
      </c>
      <c r="B64" s="170">
        <v>6</v>
      </c>
      <c r="C64" s="170" t="s">
        <v>100</v>
      </c>
      <c r="D64" s="64" t="s">
        <v>110</v>
      </c>
      <c r="E64" s="72">
        <v>1</v>
      </c>
      <c r="F64" s="72">
        <v>0</v>
      </c>
      <c r="G64" s="72">
        <v>0</v>
      </c>
      <c r="H64" s="72">
        <v>0</v>
      </c>
      <c r="I64" s="72">
        <v>0</v>
      </c>
      <c r="J64" s="170"/>
      <c r="K64" s="170"/>
    </row>
    <row r="65" spans="1:11" s="57" customFormat="1" ht="20.100000000000001" customHeight="1">
      <c r="A65" s="169"/>
      <c r="B65" s="170"/>
      <c r="C65" s="170"/>
      <c r="D65" s="55" t="s">
        <v>111</v>
      </c>
      <c r="E65" s="72">
        <v>2</v>
      </c>
      <c r="F65" s="56">
        <v>1</v>
      </c>
      <c r="G65" s="56">
        <v>33</v>
      </c>
      <c r="H65" s="72">
        <v>1</v>
      </c>
      <c r="I65" s="72">
        <v>33</v>
      </c>
      <c r="J65" s="170"/>
      <c r="K65" s="170"/>
    </row>
    <row r="66" spans="1:11" s="57" customFormat="1" ht="20.100000000000001" customHeight="1">
      <c r="A66" s="169"/>
      <c r="B66" s="170"/>
      <c r="C66" s="170"/>
      <c r="D66" s="55" t="s">
        <v>106</v>
      </c>
      <c r="E66" s="72">
        <v>3</v>
      </c>
      <c r="F66" s="56">
        <v>0</v>
      </c>
      <c r="G66" s="56">
        <v>20</v>
      </c>
      <c r="H66" s="72">
        <v>0</v>
      </c>
      <c r="I66" s="72">
        <v>20</v>
      </c>
      <c r="J66" s="174"/>
      <c r="K66" s="175"/>
    </row>
    <row r="67" spans="1:11" s="57" customFormat="1" ht="20.100000000000001" customHeight="1">
      <c r="A67" s="169"/>
      <c r="B67" s="170"/>
      <c r="C67" s="170"/>
      <c r="D67" s="68" t="s">
        <v>123</v>
      </c>
      <c r="E67" s="72">
        <v>4</v>
      </c>
      <c r="F67" s="56">
        <v>9</v>
      </c>
      <c r="G67" s="56">
        <v>27</v>
      </c>
      <c r="H67" s="72">
        <v>9</v>
      </c>
      <c r="I67" s="72">
        <v>27</v>
      </c>
      <c r="J67" s="170"/>
      <c r="K67" s="170"/>
    </row>
    <row r="68" spans="1:11" s="57" customFormat="1" ht="20.100000000000001" customHeight="1">
      <c r="A68" s="169"/>
      <c r="B68" s="170"/>
      <c r="C68" s="170"/>
      <c r="D68" s="55" t="s">
        <v>124</v>
      </c>
      <c r="E68" s="72">
        <v>5</v>
      </c>
      <c r="F68" s="66">
        <v>9</v>
      </c>
      <c r="G68" s="66">
        <v>24</v>
      </c>
      <c r="H68" s="66">
        <v>9</v>
      </c>
      <c r="I68" s="66">
        <v>24</v>
      </c>
      <c r="J68" s="170"/>
      <c r="K68" s="170"/>
    </row>
    <row r="69" spans="1:11" s="57" customFormat="1" ht="20.100000000000001" customHeight="1">
      <c r="A69" s="169"/>
      <c r="B69" s="170"/>
      <c r="C69" s="170"/>
      <c r="D69" s="69" t="s">
        <v>125</v>
      </c>
      <c r="E69" s="72">
        <v>6</v>
      </c>
      <c r="F69" s="72">
        <v>6</v>
      </c>
      <c r="G69" s="72">
        <v>3</v>
      </c>
      <c r="H69" s="72">
        <v>6</v>
      </c>
      <c r="I69" s="72">
        <v>3</v>
      </c>
      <c r="J69" s="70"/>
      <c r="K69" s="71"/>
    </row>
    <row r="70" spans="1:11" s="57" customFormat="1" ht="20.100000000000001" customHeight="1">
      <c r="A70" s="169"/>
      <c r="B70" s="170"/>
      <c r="C70" s="170"/>
      <c r="D70" s="69" t="s">
        <v>109</v>
      </c>
      <c r="E70" s="72">
        <v>7</v>
      </c>
      <c r="F70" s="72">
        <v>0</v>
      </c>
      <c r="G70" s="72">
        <v>32</v>
      </c>
      <c r="H70" s="72">
        <v>2</v>
      </c>
      <c r="I70" s="72">
        <v>32</v>
      </c>
      <c r="J70" s="174" t="s">
        <v>92</v>
      </c>
      <c r="K70" s="175"/>
    </row>
    <row r="71" spans="1:11" s="57" customFormat="1" ht="20.100000000000001" customHeight="1">
      <c r="A71" s="169"/>
      <c r="B71" s="170"/>
      <c r="C71" s="170"/>
      <c r="D71" s="55" t="s">
        <v>107</v>
      </c>
      <c r="E71" s="72">
        <v>8</v>
      </c>
      <c r="F71" s="72">
        <v>0</v>
      </c>
      <c r="G71" s="72">
        <v>13</v>
      </c>
      <c r="H71" s="72">
        <v>1</v>
      </c>
      <c r="I71" s="72">
        <v>43</v>
      </c>
      <c r="J71" s="170" t="s">
        <v>88</v>
      </c>
      <c r="K71" s="170"/>
    </row>
    <row r="72" spans="1:11" s="57" customFormat="1" ht="20.100000000000001" customHeight="1">
      <c r="A72" s="169"/>
      <c r="B72" s="170"/>
      <c r="C72" s="170"/>
      <c r="D72" s="55" t="s">
        <v>108</v>
      </c>
      <c r="E72" s="72">
        <v>9</v>
      </c>
      <c r="F72" s="72">
        <v>0</v>
      </c>
      <c r="G72" s="72">
        <v>4</v>
      </c>
      <c r="H72" s="72">
        <v>0</v>
      </c>
      <c r="I72" s="72">
        <v>4</v>
      </c>
      <c r="J72" s="170"/>
      <c r="K72" s="170"/>
    </row>
    <row r="73" spans="1:11" s="57" customFormat="1" ht="20.100000000000001" customHeight="1">
      <c r="A73" s="169"/>
      <c r="B73" s="170"/>
      <c r="C73" s="170"/>
      <c r="D73" s="55" t="s">
        <v>91</v>
      </c>
      <c r="E73" s="72">
        <v>10</v>
      </c>
      <c r="F73" s="72">
        <v>0</v>
      </c>
      <c r="G73" s="72">
        <v>25</v>
      </c>
      <c r="H73" s="72">
        <v>0</v>
      </c>
      <c r="I73" s="72">
        <v>25</v>
      </c>
      <c r="J73" s="170"/>
      <c r="K73" s="170"/>
    </row>
    <row r="74" spans="1:11" s="57" customFormat="1" ht="20.100000000000001" customHeight="1">
      <c r="A74" s="169"/>
      <c r="B74" s="170"/>
      <c r="C74" s="170"/>
      <c r="D74" s="172" t="s">
        <v>19</v>
      </c>
      <c r="E74" s="173"/>
      <c r="F74" s="58">
        <f>(FLOOR((SUM(G64:G73))/60,1))+SUM(F64:F73)</f>
        <v>28</v>
      </c>
      <c r="G74" s="58">
        <f>MOD(SUM(G64:G73),60)</f>
        <v>1</v>
      </c>
      <c r="H74" s="58">
        <f>(FLOOR((SUM(I64:I73))/60,1))+SUM(H64:H73)</f>
        <v>31</v>
      </c>
      <c r="I74" s="58">
        <f>MOD(SUM(I64:I73),60)</f>
        <v>31</v>
      </c>
      <c r="J74" s="171"/>
      <c r="K74" s="171"/>
    </row>
    <row r="75" spans="1:11" s="57" customFormat="1" ht="20.100000000000001" customHeight="1">
      <c r="A75" s="169" t="s">
        <v>26</v>
      </c>
      <c r="B75" s="170">
        <v>7</v>
      </c>
      <c r="C75" s="170" t="s">
        <v>101</v>
      </c>
      <c r="D75" s="64" t="s">
        <v>110</v>
      </c>
      <c r="E75" s="72">
        <v>1</v>
      </c>
      <c r="F75" s="72">
        <v>0</v>
      </c>
      <c r="G75" s="72">
        <v>0</v>
      </c>
      <c r="H75" s="72">
        <v>0</v>
      </c>
      <c r="I75" s="72">
        <v>0</v>
      </c>
      <c r="J75" s="170"/>
      <c r="K75" s="170"/>
    </row>
    <row r="76" spans="1:11" s="57" customFormat="1" ht="20.100000000000001" customHeight="1">
      <c r="A76" s="169"/>
      <c r="B76" s="170"/>
      <c r="C76" s="170"/>
      <c r="D76" s="55" t="s">
        <v>111</v>
      </c>
      <c r="E76" s="72">
        <v>2</v>
      </c>
      <c r="F76" s="56">
        <v>1</v>
      </c>
      <c r="G76" s="56">
        <v>38</v>
      </c>
      <c r="H76" s="72">
        <v>1</v>
      </c>
      <c r="I76" s="72">
        <v>38</v>
      </c>
      <c r="J76" s="170"/>
      <c r="K76" s="170"/>
    </row>
    <row r="77" spans="1:11" s="57" customFormat="1" ht="20.100000000000001" customHeight="1">
      <c r="A77" s="169"/>
      <c r="B77" s="170"/>
      <c r="C77" s="170"/>
      <c r="D77" s="55" t="s">
        <v>106</v>
      </c>
      <c r="E77" s="72">
        <v>3</v>
      </c>
      <c r="F77" s="56">
        <v>0</v>
      </c>
      <c r="G77" s="56">
        <v>18</v>
      </c>
      <c r="H77" s="72">
        <v>0</v>
      </c>
      <c r="I77" s="72">
        <v>18</v>
      </c>
      <c r="J77" s="174"/>
      <c r="K77" s="175"/>
    </row>
    <row r="78" spans="1:11" s="57" customFormat="1" ht="20.100000000000001" customHeight="1">
      <c r="A78" s="169"/>
      <c r="B78" s="170"/>
      <c r="C78" s="170"/>
      <c r="D78" s="68" t="s">
        <v>126</v>
      </c>
      <c r="E78" s="72">
        <v>4</v>
      </c>
      <c r="F78" s="56">
        <v>10</v>
      </c>
      <c r="G78" s="56">
        <v>51</v>
      </c>
      <c r="H78" s="72">
        <v>10</v>
      </c>
      <c r="I78" s="72">
        <v>51</v>
      </c>
      <c r="J78" s="170"/>
      <c r="K78" s="170"/>
    </row>
    <row r="79" spans="1:11" s="57" customFormat="1" ht="20.100000000000001" customHeight="1">
      <c r="A79" s="169"/>
      <c r="B79" s="170"/>
      <c r="C79" s="170"/>
      <c r="D79" s="55" t="s">
        <v>127</v>
      </c>
      <c r="E79" s="72">
        <v>5</v>
      </c>
      <c r="F79" s="56">
        <v>8</v>
      </c>
      <c r="G79" s="56">
        <v>52</v>
      </c>
      <c r="H79" s="72">
        <v>8</v>
      </c>
      <c r="I79" s="72">
        <v>52</v>
      </c>
      <c r="J79" s="174"/>
      <c r="K79" s="175"/>
    </row>
    <row r="80" spans="1:11" s="57" customFormat="1" ht="20.100000000000001" customHeight="1">
      <c r="A80" s="169"/>
      <c r="B80" s="170"/>
      <c r="C80" s="170"/>
      <c r="D80" s="69" t="s">
        <v>136</v>
      </c>
      <c r="E80" s="72">
        <v>6</v>
      </c>
      <c r="F80" s="72">
        <v>4</v>
      </c>
      <c r="G80" s="72">
        <v>34</v>
      </c>
      <c r="H80" s="72">
        <v>4</v>
      </c>
      <c r="I80" s="72">
        <v>34</v>
      </c>
      <c r="J80" s="70"/>
      <c r="K80" s="71"/>
    </row>
    <row r="81" spans="1:11" s="57" customFormat="1" ht="20.100000000000001" customHeight="1">
      <c r="A81" s="169"/>
      <c r="B81" s="170"/>
      <c r="C81" s="170"/>
      <c r="D81" s="69" t="s">
        <v>109</v>
      </c>
      <c r="E81" s="72">
        <v>7</v>
      </c>
      <c r="F81" s="72">
        <v>0</v>
      </c>
      <c r="G81" s="72">
        <v>42</v>
      </c>
      <c r="H81" s="72">
        <v>2</v>
      </c>
      <c r="I81" s="72">
        <v>42</v>
      </c>
      <c r="J81" s="174" t="s">
        <v>92</v>
      </c>
      <c r="K81" s="175"/>
    </row>
    <row r="82" spans="1:11" s="57" customFormat="1" ht="20.100000000000001" customHeight="1">
      <c r="A82" s="169"/>
      <c r="B82" s="170"/>
      <c r="C82" s="170"/>
      <c r="D82" s="55" t="s">
        <v>107</v>
      </c>
      <c r="E82" s="72">
        <v>8</v>
      </c>
      <c r="F82" s="72">
        <v>0</v>
      </c>
      <c r="G82" s="72">
        <v>13</v>
      </c>
      <c r="H82" s="72">
        <v>1</v>
      </c>
      <c r="I82" s="72">
        <v>43</v>
      </c>
      <c r="J82" s="170" t="s">
        <v>88</v>
      </c>
      <c r="K82" s="170"/>
    </row>
    <row r="83" spans="1:11" s="57" customFormat="1" ht="20.100000000000001" customHeight="1">
      <c r="A83" s="169"/>
      <c r="B83" s="170"/>
      <c r="C83" s="170"/>
      <c r="D83" s="55" t="s">
        <v>108</v>
      </c>
      <c r="E83" s="72">
        <v>9</v>
      </c>
      <c r="F83" s="72">
        <v>0</v>
      </c>
      <c r="G83" s="72">
        <v>4</v>
      </c>
      <c r="H83" s="72">
        <v>0</v>
      </c>
      <c r="I83" s="72">
        <v>4</v>
      </c>
      <c r="J83" s="170"/>
      <c r="K83" s="170"/>
    </row>
    <row r="84" spans="1:11" s="57" customFormat="1" ht="20.100000000000001" customHeight="1">
      <c r="A84" s="169"/>
      <c r="B84" s="170"/>
      <c r="C84" s="170"/>
      <c r="D84" s="55" t="s">
        <v>91</v>
      </c>
      <c r="E84" s="72">
        <v>10</v>
      </c>
      <c r="F84" s="72">
        <v>0</v>
      </c>
      <c r="G84" s="72">
        <v>25</v>
      </c>
      <c r="H84" s="72">
        <v>0</v>
      </c>
      <c r="I84" s="72">
        <v>25</v>
      </c>
      <c r="J84" s="170"/>
      <c r="K84" s="170"/>
    </row>
    <row r="85" spans="1:11" s="57" customFormat="1" ht="20.100000000000001" customHeight="1">
      <c r="A85" s="169"/>
      <c r="B85" s="170"/>
      <c r="C85" s="170"/>
      <c r="D85" s="172" t="s">
        <v>19</v>
      </c>
      <c r="E85" s="173"/>
      <c r="F85" s="58">
        <f>(FLOOR((SUM(G75:G84))/60,1))+SUM(F75:F84)</f>
        <v>27</v>
      </c>
      <c r="G85" s="58">
        <f>MOD(SUM(G75:G84),60)</f>
        <v>37</v>
      </c>
      <c r="H85" s="58">
        <f>(FLOOR((SUM(I75:I84))/60,1))+SUM(H75:H84)</f>
        <v>31</v>
      </c>
      <c r="I85" s="58">
        <f>MOD(SUM(I75:I84),60)</f>
        <v>7</v>
      </c>
      <c r="J85" s="171"/>
      <c r="K85" s="171"/>
    </row>
    <row r="86" spans="1:11" s="57" customFormat="1" ht="20.100000000000001" customHeight="1">
      <c r="A86" s="169" t="s">
        <v>26</v>
      </c>
      <c r="B86" s="170">
        <v>8</v>
      </c>
      <c r="C86" s="170" t="s">
        <v>102</v>
      </c>
      <c r="D86" s="64" t="s">
        <v>110</v>
      </c>
      <c r="E86" s="72">
        <v>1</v>
      </c>
      <c r="F86" s="72">
        <v>0</v>
      </c>
      <c r="G86" s="72">
        <v>0</v>
      </c>
      <c r="H86" s="72">
        <v>0</v>
      </c>
      <c r="I86" s="72">
        <v>0</v>
      </c>
      <c r="J86" s="170"/>
      <c r="K86" s="170"/>
    </row>
    <row r="87" spans="1:11" s="57" customFormat="1" ht="20.100000000000001" customHeight="1">
      <c r="A87" s="169"/>
      <c r="B87" s="170"/>
      <c r="C87" s="170"/>
      <c r="D87" s="55" t="s">
        <v>111</v>
      </c>
      <c r="E87" s="72">
        <v>2</v>
      </c>
      <c r="F87" s="56">
        <v>2</v>
      </c>
      <c r="G87" s="56">
        <v>21</v>
      </c>
      <c r="H87" s="72">
        <v>2</v>
      </c>
      <c r="I87" s="72">
        <v>21</v>
      </c>
      <c r="J87" s="170"/>
      <c r="K87" s="170"/>
    </row>
    <row r="88" spans="1:11" s="57" customFormat="1" ht="20.100000000000001" customHeight="1">
      <c r="A88" s="169"/>
      <c r="B88" s="170"/>
      <c r="C88" s="170"/>
      <c r="D88" s="55" t="s">
        <v>106</v>
      </c>
      <c r="E88" s="72">
        <v>3</v>
      </c>
      <c r="F88" s="56">
        <v>0</v>
      </c>
      <c r="G88" s="56">
        <v>18</v>
      </c>
      <c r="H88" s="72">
        <v>0</v>
      </c>
      <c r="I88" s="72">
        <v>18</v>
      </c>
      <c r="J88" s="174"/>
      <c r="K88" s="175"/>
    </row>
    <row r="89" spans="1:11" s="57" customFormat="1" ht="20.100000000000001" customHeight="1">
      <c r="A89" s="169"/>
      <c r="B89" s="170"/>
      <c r="C89" s="170"/>
      <c r="D89" s="68" t="s">
        <v>133</v>
      </c>
      <c r="E89" s="72">
        <v>4</v>
      </c>
      <c r="F89" s="56">
        <v>5</v>
      </c>
      <c r="G89" s="56">
        <v>2</v>
      </c>
      <c r="H89" s="72">
        <v>5</v>
      </c>
      <c r="I89" s="72">
        <v>2</v>
      </c>
      <c r="J89" s="170"/>
      <c r="K89" s="170"/>
    </row>
    <row r="90" spans="1:11" s="57" customFormat="1" ht="20.100000000000001" customHeight="1">
      <c r="A90" s="169"/>
      <c r="B90" s="170"/>
      <c r="C90" s="170"/>
      <c r="D90" s="55" t="s">
        <v>128</v>
      </c>
      <c r="E90" s="72">
        <v>5</v>
      </c>
      <c r="F90" s="56">
        <v>12</v>
      </c>
      <c r="G90" s="56">
        <v>13</v>
      </c>
      <c r="H90" s="72">
        <v>12</v>
      </c>
      <c r="I90" s="72">
        <v>13</v>
      </c>
      <c r="J90" s="170"/>
      <c r="K90" s="170"/>
    </row>
    <row r="91" spans="1:11" s="57" customFormat="1" ht="20.100000000000001" customHeight="1">
      <c r="A91" s="169"/>
      <c r="B91" s="170"/>
      <c r="C91" s="170"/>
      <c r="D91" s="69" t="s">
        <v>129</v>
      </c>
      <c r="E91" s="72">
        <v>6</v>
      </c>
      <c r="F91" s="72">
        <v>5</v>
      </c>
      <c r="G91" s="72">
        <v>55</v>
      </c>
      <c r="H91" s="72">
        <v>5</v>
      </c>
      <c r="I91" s="72">
        <v>55</v>
      </c>
      <c r="J91" s="70"/>
      <c r="K91" s="71"/>
    </row>
    <row r="92" spans="1:11" s="57" customFormat="1" ht="20.100000000000001" customHeight="1">
      <c r="A92" s="169"/>
      <c r="B92" s="170"/>
      <c r="C92" s="170"/>
      <c r="D92" s="69" t="s">
        <v>109</v>
      </c>
      <c r="E92" s="72">
        <v>7</v>
      </c>
      <c r="F92" s="72">
        <v>0</v>
      </c>
      <c r="G92" s="72">
        <v>36</v>
      </c>
      <c r="H92" s="72">
        <v>2</v>
      </c>
      <c r="I92" s="72">
        <v>36</v>
      </c>
      <c r="J92" s="174" t="s">
        <v>92</v>
      </c>
      <c r="K92" s="175"/>
    </row>
    <row r="93" spans="1:11" s="57" customFormat="1" ht="20.100000000000001" customHeight="1">
      <c r="A93" s="169"/>
      <c r="B93" s="170"/>
      <c r="C93" s="170"/>
      <c r="D93" s="55" t="s">
        <v>107</v>
      </c>
      <c r="E93" s="72">
        <v>8</v>
      </c>
      <c r="F93" s="72">
        <v>0</v>
      </c>
      <c r="G93" s="72">
        <v>13</v>
      </c>
      <c r="H93" s="72">
        <v>1</v>
      </c>
      <c r="I93" s="72">
        <v>43</v>
      </c>
      <c r="J93" s="170" t="s">
        <v>88</v>
      </c>
      <c r="K93" s="170"/>
    </row>
    <row r="94" spans="1:11" s="57" customFormat="1" ht="20.100000000000001" customHeight="1">
      <c r="A94" s="169"/>
      <c r="B94" s="170"/>
      <c r="C94" s="170"/>
      <c r="D94" s="55" t="s">
        <v>108</v>
      </c>
      <c r="E94" s="72">
        <v>9</v>
      </c>
      <c r="F94" s="72">
        <v>0</v>
      </c>
      <c r="G94" s="72">
        <v>4</v>
      </c>
      <c r="H94" s="72">
        <v>0</v>
      </c>
      <c r="I94" s="72">
        <v>4</v>
      </c>
      <c r="J94" s="170"/>
      <c r="K94" s="170"/>
    </row>
    <row r="95" spans="1:11" s="57" customFormat="1" ht="20.100000000000001" customHeight="1">
      <c r="A95" s="169"/>
      <c r="B95" s="170"/>
      <c r="C95" s="170"/>
      <c r="D95" s="55" t="s">
        <v>91</v>
      </c>
      <c r="E95" s="72">
        <v>10</v>
      </c>
      <c r="F95" s="72">
        <v>0</v>
      </c>
      <c r="G95" s="72">
        <v>25</v>
      </c>
      <c r="H95" s="72">
        <v>0</v>
      </c>
      <c r="I95" s="72">
        <v>25</v>
      </c>
      <c r="J95" s="170"/>
      <c r="K95" s="170"/>
    </row>
    <row r="96" spans="1:11" s="57" customFormat="1" ht="20.100000000000001" customHeight="1">
      <c r="A96" s="169"/>
      <c r="B96" s="170"/>
      <c r="C96" s="170"/>
      <c r="D96" s="172" t="s">
        <v>19</v>
      </c>
      <c r="E96" s="173"/>
      <c r="F96" s="58">
        <f>(FLOOR((SUM(G86:G95))/60,1))+SUM(F86:F95)</f>
        <v>27</v>
      </c>
      <c r="G96" s="58">
        <f>MOD(SUM(G86:G95),60)</f>
        <v>7</v>
      </c>
      <c r="H96" s="58">
        <f>(FLOOR((SUM(I86:I95))/60,1))+SUM(H86:H95)</f>
        <v>30</v>
      </c>
      <c r="I96" s="58">
        <f>MOD(SUM(I86:I95),60)</f>
        <v>37</v>
      </c>
      <c r="J96" s="171"/>
      <c r="K96" s="171"/>
    </row>
    <row r="97" spans="1:11">
      <c r="A97" s="57"/>
      <c r="B97" s="57"/>
      <c r="C97" s="57"/>
      <c r="D97" s="57"/>
      <c r="E97" s="57"/>
      <c r="F97" s="57"/>
      <c r="G97" s="57"/>
      <c r="H97" s="57"/>
      <c r="I97" s="57"/>
      <c r="J97" s="57"/>
      <c r="K97" s="57"/>
    </row>
    <row r="100" spans="1:11" hidden="1">
      <c r="F100" s="60">
        <f>F96+F85+F74+F63+F52+F41+F30+F17</f>
        <v>216</v>
      </c>
      <c r="G100" s="60">
        <f t="shared" ref="G100:I100" si="0">G96+G85+G74+G63+G52+G41+G30+G17</f>
        <v>145</v>
      </c>
      <c r="H100" s="60">
        <f t="shared" si="0"/>
        <v>243</v>
      </c>
      <c r="I100" s="60">
        <f t="shared" si="0"/>
        <v>205</v>
      </c>
    </row>
    <row r="101" spans="1:11" hidden="1">
      <c r="F101" s="114">
        <f>(FLOOR((SUM(G100))/60,1))+SUM(F100)</f>
        <v>218</v>
      </c>
      <c r="G101" s="114">
        <f>MOD(SUM(G100),60)</f>
        <v>25</v>
      </c>
      <c r="H101" s="114">
        <f>(FLOOR((SUM(I100))/60,1))+SUM(H100)</f>
        <v>246</v>
      </c>
      <c r="I101" s="114">
        <f>MOD(SUM(I100),60)</f>
        <v>25</v>
      </c>
    </row>
  </sheetData>
  <mergeCells count="129">
    <mergeCell ref="D52:E52"/>
    <mergeCell ref="J81:K81"/>
    <mergeCell ref="J26:K26"/>
    <mergeCell ref="J36:K36"/>
    <mergeCell ref="J21:K21"/>
    <mergeCell ref="J33:K33"/>
    <mergeCell ref="J27:K27"/>
    <mergeCell ref="J22:K22"/>
    <mergeCell ref="J28:K28"/>
    <mergeCell ref="J35:K35"/>
    <mergeCell ref="J57:K57"/>
    <mergeCell ref="J59:K59"/>
    <mergeCell ref="J77:K77"/>
    <mergeCell ref="J55:K55"/>
    <mergeCell ref="J63:K63"/>
    <mergeCell ref="J56:K56"/>
    <mergeCell ref="J60:K60"/>
    <mergeCell ref="J79:K79"/>
    <mergeCell ref="J66:K66"/>
    <mergeCell ref="J74:K74"/>
    <mergeCell ref="J61:K61"/>
    <mergeCell ref="J46:K46"/>
    <mergeCell ref="J49:K49"/>
    <mergeCell ref="J44:K44"/>
    <mergeCell ref="A86:A96"/>
    <mergeCell ref="B86:B96"/>
    <mergeCell ref="C86:C96"/>
    <mergeCell ref="J86:K86"/>
    <mergeCell ref="J87:K87"/>
    <mergeCell ref="J88:K88"/>
    <mergeCell ref="J95:K95"/>
    <mergeCell ref="D96:E96"/>
    <mergeCell ref="J96:K96"/>
    <mergeCell ref="J89:K89"/>
    <mergeCell ref="J90:K90"/>
    <mergeCell ref="J92:K92"/>
    <mergeCell ref="J93:K93"/>
    <mergeCell ref="J94:K94"/>
    <mergeCell ref="J62:K62"/>
    <mergeCell ref="D63:E63"/>
    <mergeCell ref="D74:E74"/>
    <mergeCell ref="A53:A63"/>
    <mergeCell ref="B53:B63"/>
    <mergeCell ref="C53:C63"/>
    <mergeCell ref="J53:K53"/>
    <mergeCell ref="J54:K54"/>
    <mergeCell ref="A75:A85"/>
    <mergeCell ref="B75:B85"/>
    <mergeCell ref="C75:C85"/>
    <mergeCell ref="J75:K75"/>
    <mergeCell ref="J76:K76"/>
    <mergeCell ref="J78:K78"/>
    <mergeCell ref="A64:A74"/>
    <mergeCell ref="B64:B74"/>
    <mergeCell ref="C64:C74"/>
    <mergeCell ref="J64:K64"/>
    <mergeCell ref="J65:K65"/>
    <mergeCell ref="J67:K67"/>
    <mergeCell ref="J70:K70"/>
    <mergeCell ref="J72:K72"/>
    <mergeCell ref="J73:K73"/>
    <mergeCell ref="J17:K17"/>
    <mergeCell ref="A18:A30"/>
    <mergeCell ref="B18:B30"/>
    <mergeCell ref="C18:C30"/>
    <mergeCell ref="J18:K18"/>
    <mergeCell ref="J19:K19"/>
    <mergeCell ref="A7:A17"/>
    <mergeCell ref="B7:B17"/>
    <mergeCell ref="C7:C17"/>
    <mergeCell ref="J7:K7"/>
    <mergeCell ref="J8:K8"/>
    <mergeCell ref="J10:K10"/>
    <mergeCell ref="J9:K9"/>
    <mergeCell ref="D30:E30"/>
    <mergeCell ref="J15:K15"/>
    <mergeCell ref="J16:K16"/>
    <mergeCell ref="J11:K11"/>
    <mergeCell ref="J13:K13"/>
    <mergeCell ref="J12:K12"/>
    <mergeCell ref="J14:K14"/>
    <mergeCell ref="J48:K48"/>
    <mergeCell ref="J4:K4"/>
    <mergeCell ref="J68:K68"/>
    <mergeCell ref="J71:K71"/>
    <mergeCell ref="J29:K29"/>
    <mergeCell ref="J30:K30"/>
    <mergeCell ref="J2:K2"/>
    <mergeCell ref="A2:B4"/>
    <mergeCell ref="A5:A6"/>
    <mergeCell ref="B5:B6"/>
    <mergeCell ref="E5:E6"/>
    <mergeCell ref="D5:D6"/>
    <mergeCell ref="C5:C6"/>
    <mergeCell ref="F5:G5"/>
    <mergeCell ref="H5:I5"/>
    <mergeCell ref="J5:K6"/>
    <mergeCell ref="F2:G2"/>
    <mergeCell ref="H2:I2"/>
    <mergeCell ref="C31:C41"/>
    <mergeCell ref="J31:K31"/>
    <mergeCell ref="J32:K32"/>
    <mergeCell ref="J34:K34"/>
    <mergeCell ref="J41:K41"/>
    <mergeCell ref="D17:E17"/>
    <mergeCell ref="C2:E4"/>
    <mergeCell ref="A31:A41"/>
    <mergeCell ref="B31:B41"/>
    <mergeCell ref="J82:K82"/>
    <mergeCell ref="J85:K85"/>
    <mergeCell ref="D85:E85"/>
    <mergeCell ref="J83:K83"/>
    <mergeCell ref="J84:K84"/>
    <mergeCell ref="J20:K20"/>
    <mergeCell ref="J38:K38"/>
    <mergeCell ref="J39:K39"/>
    <mergeCell ref="J40:K40"/>
    <mergeCell ref="J37:K37"/>
    <mergeCell ref="D41:E41"/>
    <mergeCell ref="J58:K58"/>
    <mergeCell ref="A42:A52"/>
    <mergeCell ref="B42:B52"/>
    <mergeCell ref="C42:C52"/>
    <mergeCell ref="J42:K42"/>
    <mergeCell ref="J43:K43"/>
    <mergeCell ref="J45:K45"/>
    <mergeCell ref="J50:K50"/>
    <mergeCell ref="J51:K51"/>
    <mergeCell ref="J52:K52"/>
  </mergeCells>
  <phoneticPr fontId="17" type="noConversion"/>
  <conditionalFormatting sqref="E29 E7:E17 E42:E51">
    <cfRule type="cellIs" dxfId="48" priority="286" stopIfTrue="1" operator="equal">
      <formula>"내용설명"</formula>
    </cfRule>
    <cfRule type="cellIs" dxfId="47" priority="287" stopIfTrue="1" operator="equal">
      <formula>"과제수행"</formula>
    </cfRule>
    <cfRule type="cellIs" dxfId="46" priority="288" stopIfTrue="1" operator="equal">
      <formula>"상호작용"</formula>
    </cfRule>
  </conditionalFormatting>
  <conditionalFormatting sqref="E14:E17">
    <cfRule type="cellIs" dxfId="45" priority="127" stopIfTrue="1" operator="equal">
      <formula>"내용설명"</formula>
    </cfRule>
    <cfRule type="cellIs" dxfId="44" priority="128" stopIfTrue="1" operator="equal">
      <formula>"과제수행"</formula>
    </cfRule>
    <cfRule type="cellIs" dxfId="43" priority="129" stopIfTrue="1" operator="equal">
      <formula>"상호작용"</formula>
    </cfRule>
  </conditionalFormatting>
  <conditionalFormatting sqref="E28">
    <cfRule type="cellIs" dxfId="42" priority="124" stopIfTrue="1" operator="equal">
      <formula>"내용설명"</formula>
    </cfRule>
    <cfRule type="cellIs" dxfId="41" priority="125" stopIfTrue="1" operator="equal">
      <formula>"과제수행"</formula>
    </cfRule>
    <cfRule type="cellIs" dxfId="40" priority="126" stopIfTrue="1" operator="equal">
      <formula>"상호작용"</formula>
    </cfRule>
  </conditionalFormatting>
  <conditionalFormatting sqref="E31:E40">
    <cfRule type="cellIs" dxfId="39" priority="37" stopIfTrue="1" operator="equal">
      <formula>"내용설명"</formula>
    </cfRule>
    <cfRule type="cellIs" dxfId="38" priority="38" stopIfTrue="1" operator="equal">
      <formula>"과제수행"</formula>
    </cfRule>
    <cfRule type="cellIs" dxfId="37" priority="39" stopIfTrue="1" operator="equal">
      <formula>"상호작용"</formula>
    </cfRule>
  </conditionalFormatting>
  <conditionalFormatting sqref="E38:E40">
    <cfRule type="cellIs" dxfId="36" priority="34" stopIfTrue="1" operator="equal">
      <formula>"내용설명"</formula>
    </cfRule>
    <cfRule type="cellIs" dxfId="35" priority="35" stopIfTrue="1" operator="equal">
      <formula>"과제수행"</formula>
    </cfRule>
    <cfRule type="cellIs" dxfId="34" priority="36" stopIfTrue="1" operator="equal">
      <formula>"상호작용"</formula>
    </cfRule>
  </conditionalFormatting>
  <conditionalFormatting sqref="E49:E51">
    <cfRule type="cellIs" dxfId="33" priority="31" stopIfTrue="1" operator="equal">
      <formula>"내용설명"</formula>
    </cfRule>
    <cfRule type="cellIs" dxfId="32" priority="32" stopIfTrue="1" operator="equal">
      <formula>"과제수행"</formula>
    </cfRule>
    <cfRule type="cellIs" dxfId="31" priority="33" stopIfTrue="1" operator="equal">
      <formula>"상호작용"</formula>
    </cfRule>
  </conditionalFormatting>
  <conditionalFormatting sqref="E53:E62">
    <cfRule type="cellIs" dxfId="30" priority="28" stopIfTrue="1" operator="equal">
      <formula>"내용설명"</formula>
    </cfRule>
    <cfRule type="cellIs" dxfId="29" priority="29" stopIfTrue="1" operator="equal">
      <formula>"과제수행"</formula>
    </cfRule>
    <cfRule type="cellIs" dxfId="28" priority="30" stopIfTrue="1" operator="equal">
      <formula>"상호작용"</formula>
    </cfRule>
  </conditionalFormatting>
  <conditionalFormatting sqref="E60:E62">
    <cfRule type="cellIs" dxfId="27" priority="25" stopIfTrue="1" operator="equal">
      <formula>"내용설명"</formula>
    </cfRule>
    <cfRule type="cellIs" dxfId="26" priority="26" stopIfTrue="1" operator="equal">
      <formula>"과제수행"</formula>
    </cfRule>
    <cfRule type="cellIs" dxfId="25" priority="27" stopIfTrue="1" operator="equal">
      <formula>"상호작용"</formula>
    </cfRule>
  </conditionalFormatting>
  <conditionalFormatting sqref="E64:E73">
    <cfRule type="cellIs" dxfId="24" priority="22" stopIfTrue="1" operator="equal">
      <formula>"내용설명"</formula>
    </cfRule>
    <cfRule type="cellIs" dxfId="23" priority="23" stopIfTrue="1" operator="equal">
      <formula>"과제수행"</formula>
    </cfRule>
    <cfRule type="cellIs" dxfId="22" priority="24" stopIfTrue="1" operator="equal">
      <formula>"상호작용"</formula>
    </cfRule>
  </conditionalFormatting>
  <conditionalFormatting sqref="E71:E73">
    <cfRule type="cellIs" dxfId="21" priority="19" stopIfTrue="1" operator="equal">
      <formula>"내용설명"</formula>
    </cfRule>
    <cfRule type="cellIs" dxfId="20" priority="20" stopIfTrue="1" operator="equal">
      <formula>"과제수행"</formula>
    </cfRule>
    <cfRule type="cellIs" dxfId="19" priority="21" stopIfTrue="1" operator="equal">
      <formula>"상호작용"</formula>
    </cfRule>
  </conditionalFormatting>
  <conditionalFormatting sqref="E75:E84">
    <cfRule type="cellIs" dxfId="18" priority="16" stopIfTrue="1" operator="equal">
      <formula>"내용설명"</formula>
    </cfRule>
    <cfRule type="cellIs" dxfId="17" priority="17" stopIfTrue="1" operator="equal">
      <formula>"과제수행"</formula>
    </cfRule>
    <cfRule type="cellIs" dxfId="16" priority="18" stopIfTrue="1" operator="equal">
      <formula>"상호작용"</formula>
    </cfRule>
  </conditionalFormatting>
  <conditionalFormatting sqref="E82:E84">
    <cfRule type="cellIs" dxfId="15" priority="13" stopIfTrue="1" operator="equal">
      <formula>"내용설명"</formula>
    </cfRule>
    <cfRule type="cellIs" dxfId="14" priority="14" stopIfTrue="1" operator="equal">
      <formula>"과제수행"</formula>
    </cfRule>
    <cfRule type="cellIs" dxfId="13" priority="15" stopIfTrue="1" operator="equal">
      <formula>"상호작용"</formula>
    </cfRule>
  </conditionalFormatting>
  <conditionalFormatting sqref="E86:E95">
    <cfRule type="cellIs" dxfId="12" priority="10" stopIfTrue="1" operator="equal">
      <formula>"내용설명"</formula>
    </cfRule>
    <cfRule type="cellIs" dxfId="11" priority="11" stopIfTrue="1" operator="equal">
      <formula>"과제수행"</formula>
    </cfRule>
    <cfRule type="cellIs" dxfId="10" priority="12" stopIfTrue="1" operator="equal">
      <formula>"상호작용"</formula>
    </cfRule>
  </conditionalFormatting>
  <conditionalFormatting sqref="E93:E95">
    <cfRule type="cellIs" dxfId="9" priority="7" stopIfTrue="1" operator="equal">
      <formula>"내용설명"</formula>
    </cfRule>
    <cfRule type="cellIs" dxfId="8" priority="8" stopIfTrue="1" operator="equal">
      <formula>"과제수행"</formula>
    </cfRule>
    <cfRule type="cellIs" dxfId="7" priority="9" stopIfTrue="1" operator="equal">
      <formula>"상호작용"</formula>
    </cfRule>
  </conditionalFormatting>
  <conditionalFormatting sqref="E18:E27">
    <cfRule type="cellIs" dxfId="6" priority="4" stopIfTrue="1" operator="equal">
      <formula>"내용설명"</formula>
    </cfRule>
    <cfRule type="cellIs" dxfId="5" priority="5" stopIfTrue="1" operator="equal">
      <formula>"과제수행"</formula>
    </cfRule>
    <cfRule type="cellIs" dxfId="4" priority="6" stopIfTrue="1" operator="equal">
      <formula>"상호작용"</formula>
    </cfRule>
  </conditionalFormatting>
  <conditionalFormatting sqref="E25:E27">
    <cfRule type="cellIs" dxfId="3" priority="1" stopIfTrue="1" operator="equal">
      <formula>"내용설명"</formula>
    </cfRule>
    <cfRule type="cellIs" dxfId="2" priority="2" stopIfTrue="1" operator="equal">
      <formula>"과제수행"</formula>
    </cfRule>
    <cfRule type="cellIs" dxfId="1" priority="3" stopIfTrue="1" operator="equal">
      <formula>"상호작용"</formula>
    </cfRule>
  </conditionalFormatting>
  <pageMargins left="0.70866141732283472" right="0.70866141732283472" top="0.74803149606299213" bottom="0.74803149606299213" header="0.31496062992125984" footer="0.31496062992125984"/>
  <pageSetup paperSize="9" scale="36" orientation="portrait" verticalDpi="300" r:id="rId1"/>
  <rowBreaks count="1" manualBreakCount="1">
    <brk id="72" min="2" max="1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
  <sheetViews>
    <sheetView zoomScaleNormal="100" zoomScaleSheetLayoutView="80" workbookViewId="0">
      <selection activeCell="D10" sqref="D10"/>
    </sheetView>
  </sheetViews>
  <sheetFormatPr defaultRowHeight="16.5"/>
  <cols>
    <col min="1" max="1" width="14" style="31" customWidth="1"/>
    <col min="2" max="2" width="9.875" style="49" customWidth="1"/>
    <col min="3" max="4" width="33.5" style="31" customWidth="1"/>
    <col min="5" max="5" width="33.5" style="50" customWidth="1"/>
    <col min="6" max="6" width="15.125" style="50" customWidth="1"/>
    <col min="7" max="7" width="42.875" style="31" customWidth="1"/>
    <col min="8" max="12" width="8" style="31" customWidth="1"/>
    <col min="13" max="13" width="11" style="31" bestFit="1" customWidth="1"/>
    <col min="14" max="14" width="8.625" style="31" bestFit="1" customWidth="1"/>
    <col min="15" max="15" width="14.125" style="31" customWidth="1"/>
    <col min="16" max="16384" width="9" style="31"/>
  </cols>
  <sheetData>
    <row r="1" spans="1:15" ht="31.5">
      <c r="A1" s="33" t="s">
        <v>70</v>
      </c>
      <c r="B1" s="33"/>
      <c r="C1" s="33"/>
      <c r="D1" s="33"/>
      <c r="E1" s="33"/>
      <c r="F1" s="33"/>
      <c r="G1" s="33"/>
      <c r="H1" s="33"/>
      <c r="I1" s="33"/>
      <c r="J1" s="33"/>
      <c r="K1" s="33"/>
      <c r="L1" s="33"/>
      <c r="M1" s="33"/>
    </row>
    <row r="2" spans="1:15">
      <c r="A2" s="188" t="s">
        <v>27</v>
      </c>
      <c r="B2" s="186" t="s">
        <v>0</v>
      </c>
      <c r="C2" s="186" t="s">
        <v>17</v>
      </c>
      <c r="D2" s="186" t="s">
        <v>20</v>
      </c>
      <c r="E2" s="190" t="s">
        <v>21</v>
      </c>
      <c r="F2" s="190" t="s">
        <v>28</v>
      </c>
      <c r="G2" s="186" t="s">
        <v>18</v>
      </c>
      <c r="H2" s="192" t="s">
        <v>68</v>
      </c>
      <c r="I2" s="192" t="s">
        <v>436</v>
      </c>
      <c r="J2" s="192" t="s">
        <v>437</v>
      </c>
      <c r="K2" s="194" t="s">
        <v>438</v>
      </c>
      <c r="L2" s="195"/>
      <c r="M2" s="189" t="s">
        <v>30</v>
      </c>
      <c r="N2" s="189"/>
      <c r="O2" s="189"/>
    </row>
    <row r="3" spans="1:15" ht="27">
      <c r="A3" s="188"/>
      <c r="B3" s="187"/>
      <c r="C3" s="187"/>
      <c r="D3" s="187"/>
      <c r="E3" s="191"/>
      <c r="F3" s="191"/>
      <c r="G3" s="187"/>
      <c r="H3" s="193"/>
      <c r="I3" s="193"/>
      <c r="J3" s="193"/>
      <c r="K3" s="79" t="s">
        <v>439</v>
      </c>
      <c r="L3" s="79" t="s">
        <v>440</v>
      </c>
      <c r="M3" s="34" t="s">
        <v>31</v>
      </c>
      <c r="N3" s="34" t="s">
        <v>32</v>
      </c>
      <c r="O3" s="34" t="s">
        <v>33</v>
      </c>
    </row>
    <row r="4" spans="1:15" s="42" customFormat="1" ht="60" customHeight="1">
      <c r="A4" s="35" t="s">
        <v>26</v>
      </c>
      <c r="B4" s="36">
        <v>1</v>
      </c>
      <c r="C4" s="45" t="s">
        <v>95</v>
      </c>
      <c r="D4" s="37" t="s">
        <v>157</v>
      </c>
      <c r="E4" s="38" t="s">
        <v>137</v>
      </c>
      <c r="F4" s="39" t="s">
        <v>29</v>
      </c>
      <c r="G4" s="63" t="s">
        <v>146</v>
      </c>
      <c r="H4" s="63"/>
      <c r="I4" s="63"/>
      <c r="J4" s="63"/>
      <c r="K4" s="63"/>
      <c r="L4" s="63"/>
      <c r="M4" s="40"/>
      <c r="N4" s="41"/>
      <c r="O4" s="41"/>
    </row>
    <row r="5" spans="1:15" s="48" customFormat="1" ht="60" customHeight="1">
      <c r="A5" s="43" t="s">
        <v>26</v>
      </c>
      <c r="B5" s="44">
        <v>2</v>
      </c>
      <c r="C5" s="62" t="s">
        <v>96</v>
      </c>
      <c r="D5" s="45" t="s">
        <v>156</v>
      </c>
      <c r="E5" s="46" t="s">
        <v>145</v>
      </c>
      <c r="F5" s="39" t="s">
        <v>29</v>
      </c>
      <c r="G5" s="63" t="s">
        <v>146</v>
      </c>
      <c r="H5" s="63"/>
      <c r="I5" s="63"/>
      <c r="J5" s="63"/>
      <c r="K5" s="63"/>
      <c r="L5" s="63"/>
      <c r="M5" s="47"/>
      <c r="N5" s="47"/>
      <c r="O5" s="47"/>
    </row>
    <row r="6" spans="1:15" s="48" customFormat="1" ht="60" customHeight="1">
      <c r="A6" s="35" t="s">
        <v>26</v>
      </c>
      <c r="B6" s="44">
        <v>3</v>
      </c>
      <c r="C6" s="67" t="s">
        <v>148</v>
      </c>
      <c r="D6" s="45" t="s">
        <v>626</v>
      </c>
      <c r="E6" s="46" t="s">
        <v>144</v>
      </c>
      <c r="F6" s="39" t="s">
        <v>29</v>
      </c>
      <c r="G6" s="63" t="s">
        <v>146</v>
      </c>
      <c r="H6" s="63"/>
      <c r="I6" s="63"/>
      <c r="J6" s="63"/>
      <c r="K6" s="63"/>
      <c r="L6" s="63"/>
      <c r="M6" s="47"/>
      <c r="N6" s="47"/>
      <c r="O6" s="47"/>
    </row>
    <row r="7" spans="1:15" s="48" customFormat="1" ht="60" customHeight="1">
      <c r="A7" s="43" t="s">
        <v>26</v>
      </c>
      <c r="B7" s="44">
        <v>4</v>
      </c>
      <c r="C7" s="62" t="s">
        <v>135</v>
      </c>
      <c r="D7" s="46" t="s">
        <v>155</v>
      </c>
      <c r="E7" s="46" t="s">
        <v>143</v>
      </c>
      <c r="F7" s="39" t="s">
        <v>29</v>
      </c>
      <c r="G7" s="63" t="s">
        <v>627</v>
      </c>
      <c r="H7" s="63"/>
      <c r="I7" s="63"/>
      <c r="J7" s="63"/>
      <c r="K7" s="63"/>
      <c r="L7" s="63"/>
      <c r="M7" s="47"/>
      <c r="N7" s="47"/>
      <c r="O7" s="47"/>
    </row>
    <row r="8" spans="1:15" s="48" customFormat="1" ht="60" customHeight="1">
      <c r="A8" s="35" t="s">
        <v>26</v>
      </c>
      <c r="B8" s="44">
        <v>5</v>
      </c>
      <c r="C8" s="62" t="s">
        <v>149</v>
      </c>
      <c r="D8" s="45" t="s">
        <v>154</v>
      </c>
      <c r="E8" s="46" t="s">
        <v>142</v>
      </c>
      <c r="F8" s="39" t="s">
        <v>29</v>
      </c>
      <c r="G8" s="63" t="s">
        <v>146</v>
      </c>
      <c r="H8" s="63"/>
      <c r="I8" s="63"/>
      <c r="J8" s="63"/>
      <c r="K8" s="63"/>
      <c r="L8" s="63"/>
      <c r="M8" s="47"/>
      <c r="N8" s="47"/>
      <c r="O8" s="47"/>
    </row>
    <row r="9" spans="1:15" s="48" customFormat="1" ht="60" customHeight="1">
      <c r="A9" s="43" t="s">
        <v>26</v>
      </c>
      <c r="B9" s="44">
        <v>6</v>
      </c>
      <c r="C9" s="62" t="s">
        <v>150</v>
      </c>
      <c r="D9" s="46" t="s">
        <v>153</v>
      </c>
      <c r="E9" s="45" t="s">
        <v>141</v>
      </c>
      <c r="F9" s="39" t="s">
        <v>29</v>
      </c>
      <c r="G9" s="63" t="s">
        <v>146</v>
      </c>
      <c r="H9" s="63"/>
      <c r="I9" s="63"/>
      <c r="J9" s="63"/>
      <c r="K9" s="63"/>
      <c r="L9" s="63"/>
      <c r="M9" s="47"/>
      <c r="N9" s="47"/>
      <c r="O9" s="47"/>
    </row>
    <row r="10" spans="1:15" s="48" customFormat="1" ht="60" customHeight="1">
      <c r="A10" s="35" t="s">
        <v>26</v>
      </c>
      <c r="B10" s="44">
        <v>7</v>
      </c>
      <c r="C10" s="62" t="s">
        <v>151</v>
      </c>
      <c r="D10" s="45" t="s">
        <v>140</v>
      </c>
      <c r="E10" s="45" t="s">
        <v>139</v>
      </c>
      <c r="F10" s="39" t="s">
        <v>29</v>
      </c>
      <c r="G10" s="63" t="s">
        <v>146</v>
      </c>
      <c r="H10" s="63"/>
      <c r="I10" s="63"/>
      <c r="J10" s="63"/>
      <c r="K10" s="63"/>
      <c r="L10" s="63"/>
      <c r="M10" s="47"/>
      <c r="N10" s="47"/>
      <c r="O10" s="47"/>
    </row>
    <row r="11" spans="1:15" s="48" customFormat="1" ht="60" customHeight="1">
      <c r="A11" s="43" t="s">
        <v>26</v>
      </c>
      <c r="B11" s="44">
        <v>8</v>
      </c>
      <c r="C11" s="62" t="s">
        <v>102</v>
      </c>
      <c r="D11" s="45" t="s">
        <v>152</v>
      </c>
      <c r="E11" s="46" t="s">
        <v>138</v>
      </c>
      <c r="F11" s="39" t="s">
        <v>29</v>
      </c>
      <c r="G11" s="63" t="s">
        <v>146</v>
      </c>
      <c r="H11" s="63"/>
      <c r="I11" s="63"/>
      <c r="J11" s="63"/>
      <c r="K11" s="63"/>
      <c r="L11" s="63"/>
      <c r="M11" s="47"/>
      <c r="N11" s="47"/>
      <c r="O11" s="47"/>
    </row>
  </sheetData>
  <mergeCells count="12">
    <mergeCell ref="B2:B3"/>
    <mergeCell ref="A2:A3"/>
    <mergeCell ref="M2:O2"/>
    <mergeCell ref="G2:G3"/>
    <mergeCell ref="F2:F3"/>
    <mergeCell ref="E2:E3"/>
    <mergeCell ref="D2:D3"/>
    <mergeCell ref="C2:C3"/>
    <mergeCell ref="H2:H3"/>
    <mergeCell ref="I2:I3"/>
    <mergeCell ref="J2:J3"/>
    <mergeCell ref="K2:L2"/>
  </mergeCells>
  <phoneticPr fontId="17" type="noConversion"/>
  <pageMargins left="0.70866141732283472" right="0.70866141732283472" top="0.74803149606299213" bottom="0.74803149606299213" header="0.31496062992125984" footer="0.31496062992125984"/>
  <pageSetup paperSize="9" scale="29" orientation="landscape"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20"/>
  <sheetViews>
    <sheetView view="pageBreakPreview" zoomScaleNormal="100" zoomScaleSheetLayoutView="100" workbookViewId="0">
      <selection activeCell="D12" sqref="D12"/>
    </sheetView>
  </sheetViews>
  <sheetFormatPr defaultColWidth="9" defaultRowHeight="16.5"/>
  <cols>
    <col min="1" max="1" width="20" style="5" customWidth="1"/>
    <col min="2" max="3" width="16.375" style="5" customWidth="1"/>
    <col min="4" max="4" width="69.625" style="5" customWidth="1"/>
    <col min="5" max="16384" width="9" style="5"/>
  </cols>
  <sheetData>
    <row r="1" spans="1:4" ht="31.5">
      <c r="A1" s="196" t="s">
        <v>34</v>
      </c>
      <c r="B1" s="196"/>
      <c r="C1" s="196"/>
      <c r="D1" s="196"/>
    </row>
    <row r="2" spans="1:4" ht="24.75" customHeight="1">
      <c r="A2" s="197" t="s">
        <v>35</v>
      </c>
      <c r="B2" s="197"/>
      <c r="C2" s="197"/>
      <c r="D2" s="13" t="s">
        <v>25</v>
      </c>
    </row>
    <row r="3" spans="1:4" ht="49.5" customHeight="1">
      <c r="A3" s="198" t="s">
        <v>36</v>
      </c>
      <c r="B3" s="199" t="s">
        <v>37</v>
      </c>
      <c r="C3" s="15" t="s">
        <v>24</v>
      </c>
      <c r="D3" s="11"/>
    </row>
    <row r="4" spans="1:4" ht="49.5" customHeight="1">
      <c r="A4" s="198"/>
      <c r="B4" s="199"/>
      <c r="C4" s="15" t="s">
        <v>23</v>
      </c>
      <c r="D4" s="11"/>
    </row>
    <row r="5" spans="1:4" ht="49.5" customHeight="1">
      <c r="A5" s="200" t="s">
        <v>38</v>
      </c>
      <c r="B5" s="202" t="s">
        <v>37</v>
      </c>
      <c r="C5" s="15" t="s">
        <v>24</v>
      </c>
      <c r="D5" s="11"/>
    </row>
    <row r="6" spans="1:4" ht="49.5" customHeight="1">
      <c r="A6" s="201"/>
      <c r="B6" s="203"/>
      <c r="C6" s="15" t="s">
        <v>23</v>
      </c>
      <c r="D6" s="11"/>
    </row>
    <row r="7" spans="1:4" ht="49.5" customHeight="1">
      <c r="A7" s="198" t="s">
        <v>39</v>
      </c>
      <c r="B7" s="199" t="s">
        <v>37</v>
      </c>
      <c r="C7" s="15" t="s">
        <v>24</v>
      </c>
      <c r="D7" s="11"/>
    </row>
    <row r="8" spans="1:4" ht="49.5" customHeight="1">
      <c r="A8" s="198"/>
      <c r="B8" s="199"/>
      <c r="C8" s="15" t="s">
        <v>23</v>
      </c>
      <c r="D8" s="6"/>
    </row>
    <row r="9" spans="1:4" ht="49.5" customHeight="1">
      <c r="A9" s="198" t="s">
        <v>40</v>
      </c>
      <c r="B9" s="206" t="s">
        <v>37</v>
      </c>
      <c r="C9" s="15" t="s">
        <v>24</v>
      </c>
      <c r="D9" s="6"/>
    </row>
    <row r="10" spans="1:4" ht="49.5" customHeight="1">
      <c r="A10" s="198"/>
      <c r="B10" s="206"/>
      <c r="C10" s="15" t="s">
        <v>23</v>
      </c>
      <c r="D10" s="11"/>
    </row>
    <row r="11" spans="1:4" ht="49.5" customHeight="1">
      <c r="A11" s="198"/>
      <c r="B11" s="206"/>
      <c r="C11" s="15" t="s">
        <v>22</v>
      </c>
      <c r="D11" s="11"/>
    </row>
    <row r="12" spans="1:4" ht="49.5" customHeight="1">
      <c r="A12" s="198"/>
      <c r="B12" s="207" t="s">
        <v>41</v>
      </c>
      <c r="C12" s="9" t="s">
        <v>23</v>
      </c>
      <c r="D12" s="11"/>
    </row>
    <row r="13" spans="1:4" ht="49.5" customHeight="1">
      <c r="A13" s="198"/>
      <c r="B13" s="207"/>
      <c r="C13" s="9" t="s">
        <v>22</v>
      </c>
      <c r="D13" s="6"/>
    </row>
    <row r="14" spans="1:4" ht="49.5" customHeight="1">
      <c r="A14" s="200" t="s">
        <v>42</v>
      </c>
      <c r="B14" s="208" t="s">
        <v>43</v>
      </c>
      <c r="C14" s="8" t="s">
        <v>23</v>
      </c>
      <c r="D14" s="6"/>
    </row>
    <row r="15" spans="1:4" ht="49.5" customHeight="1">
      <c r="A15" s="201"/>
      <c r="B15" s="209"/>
      <c r="C15" s="14" t="s">
        <v>22</v>
      </c>
      <c r="D15" s="6"/>
    </row>
    <row r="16" spans="1:4" ht="49.5" customHeight="1">
      <c r="A16" s="198" t="s">
        <v>44</v>
      </c>
      <c r="B16" s="204" t="s">
        <v>43</v>
      </c>
      <c r="C16" s="8" t="s">
        <v>23</v>
      </c>
      <c r="D16" s="6"/>
    </row>
    <row r="17" spans="1:4" ht="49.5" customHeight="1">
      <c r="A17" s="198"/>
      <c r="B17" s="204"/>
      <c r="C17" s="8" t="s">
        <v>22</v>
      </c>
      <c r="D17" s="6"/>
    </row>
    <row r="18" spans="1:4" ht="49.5" customHeight="1">
      <c r="A18" s="198" t="s">
        <v>45</v>
      </c>
      <c r="B18" s="205" t="s">
        <v>46</v>
      </c>
      <c r="C18" s="12" t="s">
        <v>24</v>
      </c>
      <c r="D18" s="7" t="s">
        <v>47</v>
      </c>
    </row>
    <row r="19" spans="1:4" ht="49.5" customHeight="1">
      <c r="A19" s="198"/>
      <c r="B19" s="205"/>
      <c r="C19" s="12" t="s">
        <v>23</v>
      </c>
      <c r="D19" s="6"/>
    </row>
    <row r="20" spans="1:4" ht="49.5" customHeight="1">
      <c r="A20" s="198"/>
      <c r="B20" s="205"/>
      <c r="C20" s="12" t="s">
        <v>22</v>
      </c>
      <c r="D20" s="7"/>
    </row>
  </sheetData>
  <mergeCells count="17">
    <mergeCell ref="A16:A17"/>
    <mergeCell ref="B16:B17"/>
    <mergeCell ref="A18:A20"/>
    <mergeCell ref="B18:B20"/>
    <mergeCell ref="A7:A8"/>
    <mergeCell ref="B7:B8"/>
    <mergeCell ref="A9:A13"/>
    <mergeCell ref="B9:B11"/>
    <mergeCell ref="B12:B13"/>
    <mergeCell ref="A14:A15"/>
    <mergeCell ref="B14:B15"/>
    <mergeCell ref="A1:D1"/>
    <mergeCell ref="A2:C2"/>
    <mergeCell ref="A3:A4"/>
    <mergeCell ref="B3:B4"/>
    <mergeCell ref="A5:A6"/>
    <mergeCell ref="B5:B6"/>
  </mergeCells>
  <phoneticPr fontId="22" type="noConversion"/>
  <pageMargins left="0.7" right="0.7" top="0.75" bottom="0.75" header="0.3" footer="0.3"/>
  <pageSetup paperSize="9" scale="65"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42"/>
  <sheetViews>
    <sheetView zoomScale="90" zoomScaleNormal="90" zoomScaleSheetLayoutView="80" workbookViewId="0">
      <selection activeCell="G29" sqref="G29"/>
    </sheetView>
  </sheetViews>
  <sheetFormatPr defaultRowHeight="16.5"/>
  <cols>
    <col min="1" max="1" width="20" style="5" customWidth="1"/>
    <col min="2" max="3" width="16.375" style="5" customWidth="1"/>
    <col min="4" max="4" width="69.625" style="5" customWidth="1"/>
    <col min="5" max="256" width="9" style="5"/>
    <col min="257" max="257" width="20" style="5" customWidth="1"/>
    <col min="258" max="259" width="16.375" style="5" customWidth="1"/>
    <col min="260" max="260" width="69.625" style="5" customWidth="1"/>
    <col min="261" max="512" width="9" style="5"/>
    <col min="513" max="513" width="20" style="5" customWidth="1"/>
    <col min="514" max="515" width="16.375" style="5" customWidth="1"/>
    <col min="516" max="516" width="69.625" style="5" customWidth="1"/>
    <col min="517" max="768" width="9" style="5"/>
    <col min="769" max="769" width="20" style="5" customWidth="1"/>
    <col min="770" max="771" width="16.375" style="5" customWidth="1"/>
    <col min="772" max="772" width="69.625" style="5" customWidth="1"/>
    <col min="773" max="1024" width="9" style="5"/>
    <col min="1025" max="1025" width="20" style="5" customWidth="1"/>
    <col min="1026" max="1027" width="16.375" style="5" customWidth="1"/>
    <col min="1028" max="1028" width="69.625" style="5" customWidth="1"/>
    <col min="1029" max="1280" width="9" style="5"/>
    <col min="1281" max="1281" width="20" style="5" customWidth="1"/>
    <col min="1282" max="1283" width="16.375" style="5" customWidth="1"/>
    <col min="1284" max="1284" width="69.625" style="5" customWidth="1"/>
    <col min="1285" max="1536" width="9" style="5"/>
    <col min="1537" max="1537" width="20" style="5" customWidth="1"/>
    <col min="1538" max="1539" width="16.375" style="5" customWidth="1"/>
    <col min="1540" max="1540" width="69.625" style="5" customWidth="1"/>
    <col min="1541" max="1792" width="9" style="5"/>
    <col min="1793" max="1793" width="20" style="5" customWidth="1"/>
    <col min="1794" max="1795" width="16.375" style="5" customWidth="1"/>
    <col min="1796" max="1796" width="69.625" style="5" customWidth="1"/>
    <col min="1797" max="2048" width="9" style="5"/>
    <col min="2049" max="2049" width="20" style="5" customWidth="1"/>
    <col min="2050" max="2051" width="16.375" style="5" customWidth="1"/>
    <col min="2052" max="2052" width="69.625" style="5" customWidth="1"/>
    <col min="2053" max="2304" width="9" style="5"/>
    <col min="2305" max="2305" width="20" style="5" customWidth="1"/>
    <col min="2306" max="2307" width="16.375" style="5" customWidth="1"/>
    <col min="2308" max="2308" width="69.625" style="5" customWidth="1"/>
    <col min="2309" max="2560" width="9" style="5"/>
    <col min="2561" max="2561" width="20" style="5" customWidth="1"/>
    <col min="2562" max="2563" width="16.375" style="5" customWidth="1"/>
    <col min="2564" max="2564" width="69.625" style="5" customWidth="1"/>
    <col min="2565" max="2816" width="9" style="5"/>
    <col min="2817" max="2817" width="20" style="5" customWidth="1"/>
    <col min="2818" max="2819" width="16.375" style="5" customWidth="1"/>
    <col min="2820" max="2820" width="69.625" style="5" customWidth="1"/>
    <col min="2821" max="3072" width="9" style="5"/>
    <col min="3073" max="3073" width="20" style="5" customWidth="1"/>
    <col min="3074" max="3075" width="16.375" style="5" customWidth="1"/>
    <col min="3076" max="3076" width="69.625" style="5" customWidth="1"/>
    <col min="3077" max="3328" width="9" style="5"/>
    <col min="3329" max="3329" width="20" style="5" customWidth="1"/>
    <col min="3330" max="3331" width="16.375" style="5" customWidth="1"/>
    <col min="3332" max="3332" width="69.625" style="5" customWidth="1"/>
    <col min="3333" max="3584" width="9" style="5"/>
    <col min="3585" max="3585" width="20" style="5" customWidth="1"/>
    <col min="3586" max="3587" width="16.375" style="5" customWidth="1"/>
    <col min="3588" max="3588" width="69.625" style="5" customWidth="1"/>
    <col min="3589" max="3840" width="9" style="5"/>
    <col min="3841" max="3841" width="20" style="5" customWidth="1"/>
    <col min="3842" max="3843" width="16.375" style="5" customWidth="1"/>
    <col min="3844" max="3844" width="69.625" style="5" customWidth="1"/>
    <col min="3845" max="4096" width="9" style="5"/>
    <col min="4097" max="4097" width="20" style="5" customWidth="1"/>
    <col min="4098" max="4099" width="16.375" style="5" customWidth="1"/>
    <col min="4100" max="4100" width="69.625" style="5" customWidth="1"/>
    <col min="4101" max="4352" width="9" style="5"/>
    <col min="4353" max="4353" width="20" style="5" customWidth="1"/>
    <col min="4354" max="4355" width="16.375" style="5" customWidth="1"/>
    <col min="4356" max="4356" width="69.625" style="5" customWidth="1"/>
    <col min="4357" max="4608" width="9" style="5"/>
    <col min="4609" max="4609" width="20" style="5" customWidth="1"/>
    <col min="4610" max="4611" width="16.375" style="5" customWidth="1"/>
    <col min="4612" max="4612" width="69.625" style="5" customWidth="1"/>
    <col min="4613" max="4864" width="9" style="5"/>
    <col min="4865" max="4865" width="20" style="5" customWidth="1"/>
    <col min="4866" max="4867" width="16.375" style="5" customWidth="1"/>
    <col min="4868" max="4868" width="69.625" style="5" customWidth="1"/>
    <col min="4869" max="5120" width="9" style="5"/>
    <col min="5121" max="5121" width="20" style="5" customWidth="1"/>
    <col min="5122" max="5123" width="16.375" style="5" customWidth="1"/>
    <col min="5124" max="5124" width="69.625" style="5" customWidth="1"/>
    <col min="5125" max="5376" width="9" style="5"/>
    <col min="5377" max="5377" width="20" style="5" customWidth="1"/>
    <col min="5378" max="5379" width="16.375" style="5" customWidth="1"/>
    <col min="5380" max="5380" width="69.625" style="5" customWidth="1"/>
    <col min="5381" max="5632" width="9" style="5"/>
    <col min="5633" max="5633" width="20" style="5" customWidth="1"/>
    <col min="5634" max="5635" width="16.375" style="5" customWidth="1"/>
    <col min="5636" max="5636" width="69.625" style="5" customWidth="1"/>
    <col min="5637" max="5888" width="9" style="5"/>
    <col min="5889" max="5889" width="20" style="5" customWidth="1"/>
    <col min="5890" max="5891" width="16.375" style="5" customWidth="1"/>
    <col min="5892" max="5892" width="69.625" style="5" customWidth="1"/>
    <col min="5893" max="6144" width="9" style="5"/>
    <col min="6145" max="6145" width="20" style="5" customWidth="1"/>
    <col min="6146" max="6147" width="16.375" style="5" customWidth="1"/>
    <col min="6148" max="6148" width="69.625" style="5" customWidth="1"/>
    <col min="6149" max="6400" width="9" style="5"/>
    <col min="6401" max="6401" width="20" style="5" customWidth="1"/>
    <col min="6402" max="6403" width="16.375" style="5" customWidth="1"/>
    <col min="6404" max="6404" width="69.625" style="5" customWidth="1"/>
    <col min="6405" max="6656" width="9" style="5"/>
    <col min="6657" max="6657" width="20" style="5" customWidth="1"/>
    <col min="6658" max="6659" width="16.375" style="5" customWidth="1"/>
    <col min="6660" max="6660" width="69.625" style="5" customWidth="1"/>
    <col min="6661" max="6912" width="9" style="5"/>
    <col min="6913" max="6913" width="20" style="5" customWidth="1"/>
    <col min="6914" max="6915" width="16.375" style="5" customWidth="1"/>
    <col min="6916" max="6916" width="69.625" style="5" customWidth="1"/>
    <col min="6917" max="7168" width="9" style="5"/>
    <col min="7169" max="7169" width="20" style="5" customWidth="1"/>
    <col min="7170" max="7171" width="16.375" style="5" customWidth="1"/>
    <col min="7172" max="7172" width="69.625" style="5" customWidth="1"/>
    <col min="7173" max="7424" width="9" style="5"/>
    <col min="7425" max="7425" width="20" style="5" customWidth="1"/>
    <col min="7426" max="7427" width="16.375" style="5" customWidth="1"/>
    <col min="7428" max="7428" width="69.625" style="5" customWidth="1"/>
    <col min="7429" max="7680" width="9" style="5"/>
    <col min="7681" max="7681" width="20" style="5" customWidth="1"/>
    <col min="7682" max="7683" width="16.375" style="5" customWidth="1"/>
    <col min="7684" max="7684" width="69.625" style="5" customWidth="1"/>
    <col min="7685" max="7936" width="9" style="5"/>
    <col min="7937" max="7937" width="20" style="5" customWidth="1"/>
    <col min="7938" max="7939" width="16.375" style="5" customWidth="1"/>
    <col min="7940" max="7940" width="69.625" style="5" customWidth="1"/>
    <col min="7941" max="8192" width="9" style="5"/>
    <col min="8193" max="8193" width="20" style="5" customWidth="1"/>
    <col min="8194" max="8195" width="16.375" style="5" customWidth="1"/>
    <col min="8196" max="8196" width="69.625" style="5" customWidth="1"/>
    <col min="8197" max="8448" width="9" style="5"/>
    <col min="8449" max="8449" width="20" style="5" customWidth="1"/>
    <col min="8450" max="8451" width="16.375" style="5" customWidth="1"/>
    <col min="8452" max="8452" width="69.625" style="5" customWidth="1"/>
    <col min="8453" max="8704" width="9" style="5"/>
    <col min="8705" max="8705" width="20" style="5" customWidth="1"/>
    <col min="8706" max="8707" width="16.375" style="5" customWidth="1"/>
    <col min="8708" max="8708" width="69.625" style="5" customWidth="1"/>
    <col min="8709" max="8960" width="9" style="5"/>
    <col min="8961" max="8961" width="20" style="5" customWidth="1"/>
    <col min="8962" max="8963" width="16.375" style="5" customWidth="1"/>
    <col min="8964" max="8964" width="69.625" style="5" customWidth="1"/>
    <col min="8965" max="9216" width="9" style="5"/>
    <col min="9217" max="9217" width="20" style="5" customWidth="1"/>
    <col min="9218" max="9219" width="16.375" style="5" customWidth="1"/>
    <col min="9220" max="9220" width="69.625" style="5" customWidth="1"/>
    <col min="9221" max="9472" width="9" style="5"/>
    <col min="9473" max="9473" width="20" style="5" customWidth="1"/>
    <col min="9474" max="9475" width="16.375" style="5" customWidth="1"/>
    <col min="9476" max="9476" width="69.625" style="5" customWidth="1"/>
    <col min="9477" max="9728" width="9" style="5"/>
    <col min="9729" max="9729" width="20" style="5" customWidth="1"/>
    <col min="9730" max="9731" width="16.375" style="5" customWidth="1"/>
    <col min="9732" max="9732" width="69.625" style="5" customWidth="1"/>
    <col min="9733" max="9984" width="9" style="5"/>
    <col min="9985" max="9985" width="20" style="5" customWidth="1"/>
    <col min="9986" max="9987" width="16.375" style="5" customWidth="1"/>
    <col min="9988" max="9988" width="69.625" style="5" customWidth="1"/>
    <col min="9989" max="10240" width="9" style="5"/>
    <col min="10241" max="10241" width="20" style="5" customWidth="1"/>
    <col min="10242" max="10243" width="16.375" style="5" customWidth="1"/>
    <col min="10244" max="10244" width="69.625" style="5" customWidth="1"/>
    <col min="10245" max="10496" width="9" style="5"/>
    <col min="10497" max="10497" width="20" style="5" customWidth="1"/>
    <col min="10498" max="10499" width="16.375" style="5" customWidth="1"/>
    <col min="10500" max="10500" width="69.625" style="5" customWidth="1"/>
    <col min="10501" max="10752" width="9" style="5"/>
    <col min="10753" max="10753" width="20" style="5" customWidth="1"/>
    <col min="10754" max="10755" width="16.375" style="5" customWidth="1"/>
    <col min="10756" max="10756" width="69.625" style="5" customWidth="1"/>
    <col min="10757" max="11008" width="9" style="5"/>
    <col min="11009" max="11009" width="20" style="5" customWidth="1"/>
    <col min="11010" max="11011" width="16.375" style="5" customWidth="1"/>
    <col min="11012" max="11012" width="69.625" style="5" customWidth="1"/>
    <col min="11013" max="11264" width="9" style="5"/>
    <col min="11265" max="11265" width="20" style="5" customWidth="1"/>
    <col min="11266" max="11267" width="16.375" style="5" customWidth="1"/>
    <col min="11268" max="11268" width="69.625" style="5" customWidth="1"/>
    <col min="11269" max="11520" width="9" style="5"/>
    <col min="11521" max="11521" width="20" style="5" customWidth="1"/>
    <col min="11522" max="11523" width="16.375" style="5" customWidth="1"/>
    <col min="11524" max="11524" width="69.625" style="5" customWidth="1"/>
    <col min="11525" max="11776" width="9" style="5"/>
    <col min="11777" max="11777" width="20" style="5" customWidth="1"/>
    <col min="11778" max="11779" width="16.375" style="5" customWidth="1"/>
    <col min="11780" max="11780" width="69.625" style="5" customWidth="1"/>
    <col min="11781" max="12032" width="9" style="5"/>
    <col min="12033" max="12033" width="20" style="5" customWidth="1"/>
    <col min="12034" max="12035" width="16.375" style="5" customWidth="1"/>
    <col min="12036" max="12036" width="69.625" style="5" customWidth="1"/>
    <col min="12037" max="12288" width="9" style="5"/>
    <col min="12289" max="12289" width="20" style="5" customWidth="1"/>
    <col min="12290" max="12291" width="16.375" style="5" customWidth="1"/>
    <col min="12292" max="12292" width="69.625" style="5" customWidth="1"/>
    <col min="12293" max="12544" width="9" style="5"/>
    <col min="12545" max="12545" width="20" style="5" customWidth="1"/>
    <col min="12546" max="12547" width="16.375" style="5" customWidth="1"/>
    <col min="12548" max="12548" width="69.625" style="5" customWidth="1"/>
    <col min="12549" max="12800" width="9" style="5"/>
    <col min="12801" max="12801" width="20" style="5" customWidth="1"/>
    <col min="12802" max="12803" width="16.375" style="5" customWidth="1"/>
    <col min="12804" max="12804" width="69.625" style="5" customWidth="1"/>
    <col min="12805" max="13056" width="9" style="5"/>
    <col min="13057" max="13057" width="20" style="5" customWidth="1"/>
    <col min="13058" max="13059" width="16.375" style="5" customWidth="1"/>
    <col min="13060" max="13060" width="69.625" style="5" customWidth="1"/>
    <col min="13061" max="13312" width="9" style="5"/>
    <col min="13313" max="13313" width="20" style="5" customWidth="1"/>
    <col min="13314" max="13315" width="16.375" style="5" customWidth="1"/>
    <col min="13316" max="13316" width="69.625" style="5" customWidth="1"/>
    <col min="13317" max="13568" width="9" style="5"/>
    <col min="13569" max="13569" width="20" style="5" customWidth="1"/>
    <col min="13570" max="13571" width="16.375" style="5" customWidth="1"/>
    <col min="13572" max="13572" width="69.625" style="5" customWidth="1"/>
    <col min="13573" max="13824" width="9" style="5"/>
    <col min="13825" max="13825" width="20" style="5" customWidth="1"/>
    <col min="13826" max="13827" width="16.375" style="5" customWidth="1"/>
    <col min="13828" max="13828" width="69.625" style="5" customWidth="1"/>
    <col min="13829" max="14080" width="9" style="5"/>
    <col min="14081" max="14081" width="20" style="5" customWidth="1"/>
    <col min="14082" max="14083" width="16.375" style="5" customWidth="1"/>
    <col min="14084" max="14084" width="69.625" style="5" customWidth="1"/>
    <col min="14085" max="14336" width="9" style="5"/>
    <col min="14337" max="14337" width="20" style="5" customWidth="1"/>
    <col min="14338" max="14339" width="16.375" style="5" customWidth="1"/>
    <col min="14340" max="14340" width="69.625" style="5" customWidth="1"/>
    <col min="14341" max="14592" width="9" style="5"/>
    <col min="14593" max="14593" width="20" style="5" customWidth="1"/>
    <col min="14594" max="14595" width="16.375" style="5" customWidth="1"/>
    <col min="14596" max="14596" width="69.625" style="5" customWidth="1"/>
    <col min="14597" max="14848" width="9" style="5"/>
    <col min="14849" max="14849" width="20" style="5" customWidth="1"/>
    <col min="14850" max="14851" width="16.375" style="5" customWidth="1"/>
    <col min="14852" max="14852" width="69.625" style="5" customWidth="1"/>
    <col min="14853" max="15104" width="9" style="5"/>
    <col min="15105" max="15105" width="20" style="5" customWidth="1"/>
    <col min="15106" max="15107" width="16.375" style="5" customWidth="1"/>
    <col min="15108" max="15108" width="69.625" style="5" customWidth="1"/>
    <col min="15109" max="15360" width="9" style="5"/>
    <col min="15361" max="15361" width="20" style="5" customWidth="1"/>
    <col min="15362" max="15363" width="16.375" style="5" customWidth="1"/>
    <col min="15364" max="15364" width="69.625" style="5" customWidth="1"/>
    <col min="15365" max="15616" width="9" style="5"/>
    <col min="15617" max="15617" width="20" style="5" customWidth="1"/>
    <col min="15618" max="15619" width="16.375" style="5" customWidth="1"/>
    <col min="15620" max="15620" width="69.625" style="5" customWidth="1"/>
    <col min="15621" max="15872" width="9" style="5"/>
    <col min="15873" max="15873" width="20" style="5" customWidth="1"/>
    <col min="15874" max="15875" width="16.375" style="5" customWidth="1"/>
    <col min="15876" max="15876" width="69.625" style="5" customWidth="1"/>
    <col min="15877" max="16128" width="9" style="5"/>
    <col min="16129" max="16129" width="20" style="5" customWidth="1"/>
    <col min="16130" max="16131" width="16.375" style="5" customWidth="1"/>
    <col min="16132" max="16132" width="69.625" style="5" customWidth="1"/>
    <col min="16133" max="16384" width="9" style="5"/>
  </cols>
  <sheetData>
    <row r="1" spans="1:4" ht="32.25" thickBot="1">
      <c r="A1" s="196" t="s">
        <v>623</v>
      </c>
      <c r="B1" s="196"/>
      <c r="C1" s="196"/>
      <c r="D1" s="196"/>
    </row>
    <row r="2" spans="1:4" ht="32.25" customHeight="1">
      <c r="A2" s="223" t="s">
        <v>622</v>
      </c>
      <c r="B2" s="224"/>
      <c r="C2" s="224"/>
      <c r="D2" s="109" t="s">
        <v>25</v>
      </c>
    </row>
    <row r="3" spans="1:4" ht="69" customHeight="1">
      <c r="A3" s="212" t="s">
        <v>36</v>
      </c>
      <c r="B3" s="225" t="s">
        <v>37</v>
      </c>
      <c r="C3" s="108" t="s">
        <v>586</v>
      </c>
      <c r="D3" s="107" t="s">
        <v>621</v>
      </c>
    </row>
    <row r="4" spans="1:4" ht="216.75" customHeight="1">
      <c r="A4" s="212"/>
      <c r="B4" s="225"/>
      <c r="C4" s="108" t="s">
        <v>23</v>
      </c>
      <c r="D4" s="107"/>
    </row>
    <row r="5" spans="1:4" ht="72.75" customHeight="1">
      <c r="A5" s="219" t="s">
        <v>38</v>
      </c>
      <c r="B5" s="226" t="s">
        <v>37</v>
      </c>
      <c r="C5" s="108" t="s">
        <v>24</v>
      </c>
      <c r="D5" s="107" t="s">
        <v>620</v>
      </c>
    </row>
    <row r="6" spans="1:4" ht="210.75" customHeight="1">
      <c r="A6" s="220"/>
      <c r="B6" s="227"/>
      <c r="C6" s="108" t="s">
        <v>23</v>
      </c>
      <c r="D6" s="107"/>
    </row>
    <row r="7" spans="1:4" ht="39.75" customHeight="1">
      <c r="A7" s="212" t="s">
        <v>158</v>
      </c>
      <c r="B7" s="225" t="s">
        <v>37</v>
      </c>
      <c r="C7" s="108" t="s">
        <v>24</v>
      </c>
      <c r="D7" s="107" t="s">
        <v>619</v>
      </c>
    </row>
    <row r="8" spans="1:4" ht="222" customHeight="1">
      <c r="A8" s="212"/>
      <c r="B8" s="225"/>
      <c r="C8" s="108" t="s">
        <v>23</v>
      </c>
      <c r="D8" s="102" t="s">
        <v>618</v>
      </c>
    </row>
    <row r="9" spans="1:4" ht="68.25" customHeight="1">
      <c r="A9" s="212" t="s">
        <v>159</v>
      </c>
      <c r="B9" s="228" t="s">
        <v>37</v>
      </c>
      <c r="C9" s="108" t="s">
        <v>24</v>
      </c>
      <c r="D9" s="104" t="s">
        <v>617</v>
      </c>
    </row>
    <row r="10" spans="1:4" ht="200.25" customHeight="1">
      <c r="A10" s="212"/>
      <c r="B10" s="228"/>
      <c r="C10" s="108" t="s">
        <v>23</v>
      </c>
      <c r="D10" s="107"/>
    </row>
    <row r="11" spans="1:4" ht="42" customHeight="1">
      <c r="A11" s="212"/>
      <c r="B11" s="228"/>
      <c r="C11" s="108" t="s">
        <v>22</v>
      </c>
      <c r="D11" s="107" t="s">
        <v>616</v>
      </c>
    </row>
    <row r="12" spans="1:4" ht="223.5" customHeight="1">
      <c r="A12" s="212"/>
      <c r="B12" s="229" t="s">
        <v>615</v>
      </c>
      <c r="C12" s="106" t="s">
        <v>23</v>
      </c>
      <c r="D12" s="107"/>
    </row>
    <row r="13" spans="1:4" ht="27" customHeight="1">
      <c r="A13" s="212"/>
      <c r="B13" s="229"/>
      <c r="C13" s="106" t="s">
        <v>22</v>
      </c>
      <c r="D13" s="102" t="s">
        <v>614</v>
      </c>
    </row>
    <row r="14" spans="1:4" ht="184.5" customHeight="1">
      <c r="A14" s="219" t="s">
        <v>613</v>
      </c>
      <c r="B14" s="221" t="s">
        <v>610</v>
      </c>
      <c r="C14" s="103" t="s">
        <v>23</v>
      </c>
      <c r="D14" s="102"/>
    </row>
    <row r="15" spans="1:4" ht="49.5" customHeight="1">
      <c r="A15" s="220"/>
      <c r="B15" s="222"/>
      <c r="C15" s="105" t="s">
        <v>22</v>
      </c>
      <c r="D15" s="104" t="s">
        <v>612</v>
      </c>
    </row>
    <row r="16" spans="1:4" ht="37.5" customHeight="1">
      <c r="A16" s="212" t="s">
        <v>611</v>
      </c>
      <c r="B16" s="213" t="s">
        <v>610</v>
      </c>
      <c r="C16" s="103" t="s">
        <v>23</v>
      </c>
      <c r="D16" s="102"/>
    </row>
    <row r="17" spans="1:4" ht="37.5" customHeight="1">
      <c r="A17" s="212"/>
      <c r="B17" s="213"/>
      <c r="C17" s="103" t="s">
        <v>22</v>
      </c>
      <c r="D17" s="102"/>
    </row>
    <row r="18" spans="1:4" ht="39" customHeight="1">
      <c r="A18" s="214" t="s">
        <v>609</v>
      </c>
      <c r="B18" s="216" t="s">
        <v>608</v>
      </c>
      <c r="C18" s="96" t="s">
        <v>607</v>
      </c>
      <c r="D18" s="101" t="s">
        <v>606</v>
      </c>
    </row>
    <row r="19" spans="1:4" ht="200.25" customHeight="1">
      <c r="A19" s="215"/>
      <c r="B19" s="217"/>
      <c r="C19" s="96" t="s">
        <v>23</v>
      </c>
      <c r="D19" s="95"/>
    </row>
    <row r="20" spans="1:4" ht="48" customHeight="1">
      <c r="A20" s="94"/>
      <c r="B20" s="218"/>
      <c r="C20" s="96" t="s">
        <v>22</v>
      </c>
      <c r="D20" s="92" t="s">
        <v>605</v>
      </c>
    </row>
    <row r="21" spans="1:4" ht="26.25" customHeight="1">
      <c r="A21" s="94"/>
      <c r="B21" s="216" t="s">
        <v>604</v>
      </c>
      <c r="C21" s="96" t="s">
        <v>24</v>
      </c>
      <c r="D21" s="98" t="s">
        <v>598</v>
      </c>
    </row>
    <row r="22" spans="1:4" ht="144" customHeight="1">
      <c r="A22" s="94"/>
      <c r="B22" s="217"/>
      <c r="C22" s="96" t="s">
        <v>23</v>
      </c>
      <c r="D22" s="98"/>
    </row>
    <row r="23" spans="1:4" ht="49.5">
      <c r="A23" s="94"/>
      <c r="B23" s="218"/>
      <c r="C23" s="96" t="s">
        <v>22</v>
      </c>
      <c r="D23" s="98" t="s">
        <v>603</v>
      </c>
    </row>
    <row r="24" spans="1:4" ht="66.75" customHeight="1">
      <c r="A24" s="94"/>
      <c r="B24" s="216" t="s">
        <v>602</v>
      </c>
      <c r="C24" s="96" t="s">
        <v>586</v>
      </c>
      <c r="D24" s="100" t="s">
        <v>601</v>
      </c>
    </row>
    <row r="25" spans="1:4" ht="203.25" customHeight="1">
      <c r="A25" s="94"/>
      <c r="B25" s="217"/>
      <c r="C25" s="96" t="s">
        <v>23</v>
      </c>
      <c r="D25" s="95"/>
    </row>
    <row r="26" spans="1:4" ht="50.25" customHeight="1">
      <c r="A26" s="94"/>
      <c r="B26" s="218"/>
      <c r="C26" s="96" t="s">
        <v>22</v>
      </c>
      <c r="D26" s="92" t="s">
        <v>600</v>
      </c>
    </row>
    <row r="27" spans="1:4">
      <c r="A27" s="94"/>
      <c r="B27" s="216" t="s">
        <v>599</v>
      </c>
      <c r="C27" s="96" t="s">
        <v>24</v>
      </c>
      <c r="D27" s="98" t="s">
        <v>598</v>
      </c>
    </row>
    <row r="28" spans="1:4" ht="141.75" customHeight="1">
      <c r="A28" s="94"/>
      <c r="B28" s="217"/>
      <c r="C28" s="96" t="s">
        <v>23</v>
      </c>
      <c r="D28" s="98"/>
    </row>
    <row r="29" spans="1:4" ht="49.5">
      <c r="A29" s="94"/>
      <c r="B29" s="218"/>
      <c r="C29" s="96" t="s">
        <v>22</v>
      </c>
      <c r="D29" s="98" t="s">
        <v>597</v>
      </c>
    </row>
    <row r="30" spans="1:4" ht="33" customHeight="1">
      <c r="A30" s="94"/>
      <c r="B30" s="216" t="s">
        <v>596</v>
      </c>
      <c r="C30" s="96" t="s">
        <v>586</v>
      </c>
      <c r="D30" s="99" t="s">
        <v>595</v>
      </c>
    </row>
    <row r="31" spans="1:4" ht="193.5" customHeight="1">
      <c r="A31" s="94"/>
      <c r="B31" s="217"/>
      <c r="C31" s="96" t="s">
        <v>23</v>
      </c>
      <c r="D31" s="98"/>
    </row>
    <row r="32" spans="1:4" ht="33">
      <c r="A32" s="94"/>
      <c r="B32" s="218"/>
      <c r="C32" s="96" t="s">
        <v>22</v>
      </c>
      <c r="D32" s="98" t="s">
        <v>594</v>
      </c>
    </row>
    <row r="33" spans="1:4" ht="24.75" customHeight="1">
      <c r="A33" s="94"/>
      <c r="B33" s="216" t="s">
        <v>593</v>
      </c>
      <c r="C33" s="96" t="s">
        <v>24</v>
      </c>
      <c r="D33" s="98" t="s">
        <v>592</v>
      </c>
    </row>
    <row r="34" spans="1:4" ht="150" customHeight="1">
      <c r="A34" s="94"/>
      <c r="B34" s="217"/>
      <c r="C34" s="96" t="s">
        <v>23</v>
      </c>
      <c r="D34" s="98"/>
    </row>
    <row r="35" spans="1:4" ht="33">
      <c r="A35" s="94"/>
      <c r="B35" s="218"/>
      <c r="C35" s="96" t="s">
        <v>22</v>
      </c>
      <c r="D35" s="98" t="s">
        <v>591</v>
      </c>
    </row>
    <row r="36" spans="1:4">
      <c r="A36" s="94"/>
      <c r="B36" s="216" t="s">
        <v>590</v>
      </c>
      <c r="C36" s="96" t="s">
        <v>24</v>
      </c>
      <c r="D36" s="98" t="s">
        <v>589</v>
      </c>
    </row>
    <row r="37" spans="1:4" ht="157.5" customHeight="1">
      <c r="A37" s="94"/>
      <c r="B37" s="217"/>
      <c r="C37" s="96" t="s">
        <v>23</v>
      </c>
      <c r="D37" s="98"/>
    </row>
    <row r="38" spans="1:4" ht="33">
      <c r="A38" s="94"/>
      <c r="B38" s="218"/>
      <c r="C38" s="96" t="s">
        <v>22</v>
      </c>
      <c r="D38" s="98" t="s">
        <v>588</v>
      </c>
    </row>
    <row r="39" spans="1:4" ht="42" customHeight="1">
      <c r="A39" s="94"/>
      <c r="B39" s="216" t="s">
        <v>587</v>
      </c>
      <c r="C39" s="96" t="s">
        <v>586</v>
      </c>
      <c r="D39" s="97" t="s">
        <v>585</v>
      </c>
    </row>
    <row r="40" spans="1:4" ht="194.25" customHeight="1">
      <c r="A40" s="94"/>
      <c r="B40" s="217"/>
      <c r="C40" s="96" t="s">
        <v>23</v>
      </c>
      <c r="D40" s="95"/>
    </row>
    <row r="41" spans="1:4" ht="24" customHeight="1">
      <c r="A41" s="94"/>
      <c r="B41" s="217"/>
      <c r="C41" s="93" t="s">
        <v>22</v>
      </c>
      <c r="D41" s="92" t="s">
        <v>584</v>
      </c>
    </row>
    <row r="42" spans="1:4" ht="135.75" thickBot="1">
      <c r="A42" s="91"/>
      <c r="B42" s="210" t="s">
        <v>583</v>
      </c>
      <c r="C42" s="211"/>
      <c r="D42" s="90" t="s">
        <v>582</v>
      </c>
    </row>
  </sheetData>
  <mergeCells count="25">
    <mergeCell ref="A14:A15"/>
    <mergeCell ref="B14:B15"/>
    <mergeCell ref="A1:D1"/>
    <mergeCell ref="A2:C2"/>
    <mergeCell ref="A3:A4"/>
    <mergeCell ref="B3:B4"/>
    <mergeCell ref="A5:A6"/>
    <mergeCell ref="B5:B6"/>
    <mergeCell ref="A7:A8"/>
    <mergeCell ref="B7:B8"/>
    <mergeCell ref="A9:A13"/>
    <mergeCell ref="B9:B11"/>
    <mergeCell ref="B12:B13"/>
    <mergeCell ref="B42:C42"/>
    <mergeCell ref="A16:A17"/>
    <mergeCell ref="B16:B17"/>
    <mergeCell ref="A18:A19"/>
    <mergeCell ref="B18:B20"/>
    <mergeCell ref="B21:B23"/>
    <mergeCell ref="B24:B26"/>
    <mergeCell ref="B27:B29"/>
    <mergeCell ref="B30:B32"/>
    <mergeCell ref="B33:B35"/>
    <mergeCell ref="B36:B38"/>
    <mergeCell ref="B39:B41"/>
  </mergeCells>
  <phoneticPr fontId="57" type="noConversion"/>
  <pageMargins left="0.7" right="0.7" top="0.75" bottom="0.75" header="0.3" footer="0.3"/>
  <pageSetup paperSize="9" scale="65"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0"/>
  <sheetViews>
    <sheetView zoomScaleNormal="100" zoomScaleSheetLayoutView="90" workbookViewId="0">
      <selection activeCell="G7" sqref="G7"/>
    </sheetView>
  </sheetViews>
  <sheetFormatPr defaultRowHeight="16.5"/>
  <cols>
    <col min="1" max="1" width="9" style="5"/>
    <col min="2" max="2" width="14.5" style="5" customWidth="1"/>
    <col min="3" max="3" width="9" style="85"/>
    <col min="4" max="4" width="31.875" style="5" customWidth="1"/>
    <col min="5" max="8" width="15.625" style="5" customWidth="1"/>
    <col min="9" max="10" width="9" style="5"/>
    <col min="11" max="11" width="30.25" style="5" customWidth="1"/>
    <col min="12" max="12" width="12.125" style="5" customWidth="1"/>
    <col min="13" max="13" width="9" style="5"/>
    <col min="14" max="14" width="18" style="5" customWidth="1"/>
    <col min="15" max="15" width="22.25" style="5" customWidth="1"/>
    <col min="16" max="16" width="21.625" style="5" customWidth="1"/>
    <col min="17" max="16384" width="9" style="5"/>
  </cols>
  <sheetData>
    <row r="1" spans="1:16" ht="31.5">
      <c r="A1" s="232" t="s">
        <v>48</v>
      </c>
      <c r="B1" s="232"/>
      <c r="C1" s="232"/>
      <c r="D1" s="232"/>
      <c r="E1" s="232"/>
      <c r="F1" s="232"/>
      <c r="G1" s="232"/>
      <c r="H1" s="232"/>
      <c r="I1" s="232"/>
      <c r="J1" s="232"/>
      <c r="K1" s="232"/>
      <c r="L1" s="232"/>
      <c r="M1" s="232"/>
      <c r="N1" s="232"/>
      <c r="O1" s="232"/>
      <c r="P1" s="232"/>
    </row>
    <row r="2" spans="1:16" ht="31.5">
      <c r="A2" s="233" t="s">
        <v>459</v>
      </c>
      <c r="B2" s="233"/>
      <c r="C2" s="233"/>
      <c r="D2" s="81" t="s">
        <v>477</v>
      </c>
      <c r="E2" s="80"/>
      <c r="F2" s="80"/>
      <c r="G2" s="80"/>
      <c r="H2" s="80"/>
      <c r="I2" s="80"/>
      <c r="J2" s="80"/>
      <c r="K2" s="80"/>
      <c r="L2" s="80"/>
      <c r="M2" s="80"/>
      <c r="N2" s="80"/>
      <c r="O2" s="80"/>
      <c r="P2" s="80"/>
    </row>
    <row r="3" spans="1:16" ht="31.5">
      <c r="A3" s="233" t="s">
        <v>460</v>
      </c>
      <c r="B3" s="233"/>
      <c r="C3" s="233"/>
      <c r="D3" s="81" t="s">
        <v>471</v>
      </c>
      <c r="E3" s="80"/>
      <c r="F3" s="80"/>
      <c r="G3" s="80"/>
      <c r="H3" s="80"/>
      <c r="I3" s="80"/>
      <c r="J3" s="80"/>
      <c r="K3" s="80"/>
      <c r="L3" s="80"/>
      <c r="M3" s="80"/>
      <c r="N3" s="80"/>
      <c r="O3" s="80"/>
      <c r="P3" s="80"/>
    </row>
    <row r="4" spans="1:16" ht="25.5" customHeight="1">
      <c r="A4" s="233" t="s">
        <v>49</v>
      </c>
      <c r="B4" s="234" t="s">
        <v>50</v>
      </c>
      <c r="C4" s="235" t="s">
        <v>51</v>
      </c>
      <c r="D4" s="233" t="s">
        <v>52</v>
      </c>
      <c r="E4" s="233"/>
      <c r="F4" s="233"/>
      <c r="G4" s="233"/>
      <c r="H4" s="233"/>
      <c r="I4" s="233"/>
      <c r="J4" s="233" t="s">
        <v>53</v>
      </c>
      <c r="K4" s="233"/>
      <c r="L4" s="234" t="s">
        <v>54</v>
      </c>
      <c r="M4" s="237" t="s">
        <v>55</v>
      </c>
      <c r="N4" s="234" t="s">
        <v>56</v>
      </c>
      <c r="O4" s="230" t="s">
        <v>57</v>
      </c>
      <c r="P4" s="230" t="s">
        <v>58</v>
      </c>
    </row>
    <row r="5" spans="1:16" ht="36.75" customHeight="1">
      <c r="A5" s="233"/>
      <c r="B5" s="233"/>
      <c r="C5" s="236"/>
      <c r="D5" s="10" t="s">
        <v>59</v>
      </c>
      <c r="E5" s="10" t="s">
        <v>60</v>
      </c>
      <c r="F5" s="10" t="s">
        <v>61</v>
      </c>
      <c r="G5" s="10" t="s">
        <v>62</v>
      </c>
      <c r="H5" s="10" t="s">
        <v>63</v>
      </c>
      <c r="I5" s="10" t="s">
        <v>64</v>
      </c>
      <c r="J5" s="10" t="s">
        <v>65</v>
      </c>
      <c r="K5" s="10" t="s">
        <v>66</v>
      </c>
      <c r="L5" s="233"/>
      <c r="M5" s="231"/>
      <c r="N5" s="233"/>
      <c r="O5" s="231"/>
      <c r="P5" s="231"/>
    </row>
    <row r="6" spans="1:16" s="23" customFormat="1" ht="60" customHeight="1">
      <c r="A6" s="74">
        <v>1</v>
      </c>
      <c r="B6" s="16" t="s">
        <v>71</v>
      </c>
      <c r="C6" s="84" t="s">
        <v>472</v>
      </c>
      <c r="D6" s="82" t="s">
        <v>160</v>
      </c>
      <c r="E6" s="82" t="s">
        <v>447</v>
      </c>
      <c r="F6" s="82" t="s">
        <v>448</v>
      </c>
      <c r="G6" s="82" t="s">
        <v>449</v>
      </c>
      <c r="H6" s="82" t="s">
        <v>450</v>
      </c>
      <c r="I6" s="17"/>
      <c r="J6" s="78">
        <v>3</v>
      </c>
      <c r="K6" s="82" t="s">
        <v>209</v>
      </c>
      <c r="L6" s="19" t="s">
        <v>72</v>
      </c>
      <c r="M6" s="76">
        <v>20</v>
      </c>
      <c r="N6" s="20"/>
      <c r="O6" s="20"/>
      <c r="P6" s="20"/>
    </row>
    <row r="7" spans="1:16" s="23" customFormat="1" ht="60" customHeight="1">
      <c r="A7" s="74">
        <v>2</v>
      </c>
      <c r="B7" s="16" t="s">
        <v>71</v>
      </c>
      <c r="C7" s="84" t="s">
        <v>474</v>
      </c>
      <c r="D7" s="82" t="s">
        <v>451</v>
      </c>
      <c r="E7" s="82" t="s">
        <v>452</v>
      </c>
      <c r="F7" s="82" t="s">
        <v>441</v>
      </c>
      <c r="G7" s="82" t="s">
        <v>453</v>
      </c>
      <c r="H7" s="82" t="s">
        <v>454</v>
      </c>
      <c r="I7" s="17"/>
      <c r="J7" s="77">
        <v>3</v>
      </c>
      <c r="K7" s="82" t="s">
        <v>211</v>
      </c>
      <c r="L7" s="19" t="s">
        <v>72</v>
      </c>
      <c r="M7" s="76">
        <v>20</v>
      </c>
      <c r="N7" s="20"/>
      <c r="O7" s="20"/>
      <c r="P7" s="20"/>
    </row>
    <row r="8" spans="1:16" s="23" customFormat="1" ht="60" customHeight="1">
      <c r="A8" s="74">
        <v>3</v>
      </c>
      <c r="B8" s="16" t="s">
        <v>71</v>
      </c>
      <c r="C8" s="84" t="s">
        <v>475</v>
      </c>
      <c r="D8" s="82" t="s">
        <v>194</v>
      </c>
      <c r="E8" s="82" t="s">
        <v>195</v>
      </c>
      <c r="F8" s="82" t="s">
        <v>196</v>
      </c>
      <c r="G8" s="82" t="s">
        <v>197</v>
      </c>
      <c r="H8" s="82" t="s">
        <v>198</v>
      </c>
      <c r="I8" s="17"/>
      <c r="J8" s="77">
        <v>3</v>
      </c>
      <c r="K8" s="82" t="s">
        <v>216</v>
      </c>
      <c r="L8" s="19" t="s">
        <v>72</v>
      </c>
      <c r="M8" s="76">
        <v>20</v>
      </c>
      <c r="N8" s="22"/>
      <c r="O8" s="22"/>
      <c r="P8" s="22"/>
    </row>
    <row r="9" spans="1:16" s="24" customFormat="1" ht="60" customHeight="1">
      <c r="A9" s="74">
        <v>4</v>
      </c>
      <c r="B9" s="16" t="s">
        <v>71</v>
      </c>
      <c r="C9" s="84" t="s">
        <v>476</v>
      </c>
      <c r="D9" s="82" t="s">
        <v>677</v>
      </c>
      <c r="E9" s="82" t="s">
        <v>201</v>
      </c>
      <c r="F9" s="82" t="s">
        <v>202</v>
      </c>
      <c r="G9" s="82" t="s">
        <v>203</v>
      </c>
      <c r="H9" s="82" t="s">
        <v>204</v>
      </c>
      <c r="I9" s="17"/>
      <c r="J9" s="77">
        <v>4</v>
      </c>
      <c r="K9" s="82" t="s">
        <v>678</v>
      </c>
      <c r="L9" s="19" t="s">
        <v>72</v>
      </c>
      <c r="M9" s="76">
        <v>20</v>
      </c>
      <c r="N9" s="22"/>
      <c r="O9" s="22"/>
      <c r="P9" s="22"/>
    </row>
    <row r="10" spans="1:16" s="21" customFormat="1" ht="60" customHeight="1">
      <c r="A10" s="75">
        <v>5</v>
      </c>
      <c r="B10" s="18" t="s">
        <v>71</v>
      </c>
      <c r="C10" s="84" t="s">
        <v>473</v>
      </c>
      <c r="D10" s="82" t="s">
        <v>675</v>
      </c>
      <c r="E10" s="82" t="s">
        <v>283</v>
      </c>
      <c r="F10" s="82" t="s">
        <v>284</v>
      </c>
      <c r="G10" s="82" t="s">
        <v>285</v>
      </c>
      <c r="H10" s="82" t="s">
        <v>286</v>
      </c>
      <c r="I10" s="17"/>
      <c r="J10" s="78">
        <v>2</v>
      </c>
      <c r="K10" s="82" t="s">
        <v>676</v>
      </c>
      <c r="L10" s="19" t="s">
        <v>72</v>
      </c>
      <c r="M10" s="76">
        <v>20</v>
      </c>
      <c r="N10" s="30"/>
      <c r="O10" s="29"/>
      <c r="P10" s="29"/>
    </row>
  </sheetData>
  <mergeCells count="13">
    <mergeCell ref="P4:P5"/>
    <mergeCell ref="A1:P1"/>
    <mergeCell ref="A4:A5"/>
    <mergeCell ref="B4:B5"/>
    <mergeCell ref="C4:C5"/>
    <mergeCell ref="D4:I4"/>
    <mergeCell ref="J4:K4"/>
    <mergeCell ref="L4:L5"/>
    <mergeCell ref="M4:M5"/>
    <mergeCell ref="N4:N5"/>
    <mergeCell ref="O4:O5"/>
    <mergeCell ref="A2:C2"/>
    <mergeCell ref="A3:C3"/>
  </mergeCells>
  <phoneticPr fontId="22" type="noConversion"/>
  <pageMargins left="0.25" right="0.25" top="0.75" bottom="0.75" header="0.3" footer="0.3"/>
  <pageSetup paperSize="9" scale="50"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68"/>
  <sheetViews>
    <sheetView tabSelected="1" zoomScale="90" zoomScaleNormal="90" zoomScaleSheetLayoutView="80" workbookViewId="0">
      <pane ySplit="5" topLeftCell="A63" activePane="bottomLeft" state="frozen"/>
      <selection activeCell="K19" sqref="K19:K85"/>
      <selection pane="bottomLeft" activeCell="G64" sqref="G64"/>
    </sheetView>
  </sheetViews>
  <sheetFormatPr defaultRowHeight="16.5"/>
  <cols>
    <col min="1" max="1" width="5.75" style="1" customWidth="1"/>
    <col min="2" max="2" width="9.375" style="1" customWidth="1"/>
    <col min="3" max="3" width="8.75" style="86" customWidth="1"/>
    <col min="4" max="4" width="34.375" style="4" customWidth="1"/>
    <col min="5" max="8" width="14.75" style="4" customWidth="1"/>
    <col min="9" max="9" width="6.625" style="4" customWidth="1"/>
    <col min="10" max="10" width="14.5" style="2" customWidth="1"/>
    <col min="11" max="11" width="31.875" style="3" customWidth="1"/>
    <col min="12" max="12" width="16.125" style="3" customWidth="1"/>
    <col min="13" max="13" width="8.25" style="3" customWidth="1"/>
    <col min="14" max="14" width="22.125" customWidth="1"/>
    <col min="15" max="15" width="21.375" customWidth="1"/>
    <col min="16" max="16" width="22.5" bestFit="1" customWidth="1"/>
  </cols>
  <sheetData>
    <row r="1" spans="1:16" ht="31.5">
      <c r="A1" s="240" t="s">
        <v>67</v>
      </c>
      <c r="B1" s="240"/>
      <c r="C1" s="240"/>
      <c r="D1" s="240"/>
      <c r="E1" s="239"/>
      <c r="F1" s="239"/>
      <c r="G1" s="25"/>
      <c r="H1" s="26"/>
      <c r="I1" s="26"/>
      <c r="J1" s="26"/>
      <c r="K1" s="26"/>
      <c r="L1" s="26"/>
      <c r="M1" s="26"/>
      <c r="N1" s="27"/>
      <c r="O1" s="28"/>
      <c r="P1" s="28"/>
    </row>
    <row r="2" spans="1:16" s="5" customFormat="1" ht="39.950000000000003" customHeight="1">
      <c r="A2" s="238" t="s">
        <v>461</v>
      </c>
      <c r="B2" s="238"/>
      <c r="C2" s="238"/>
      <c r="D2" s="89" t="s">
        <v>579</v>
      </c>
      <c r="E2" s="83" t="s">
        <v>462</v>
      </c>
      <c r="F2" s="153"/>
      <c r="G2" s="154"/>
      <c r="H2" s="155"/>
      <c r="I2" s="26"/>
      <c r="J2" s="26"/>
      <c r="K2" s="26"/>
      <c r="L2" s="26"/>
      <c r="M2" s="26"/>
      <c r="N2" s="27"/>
      <c r="O2" s="28"/>
      <c r="P2" s="28"/>
    </row>
    <row r="3" spans="1:16" s="5" customFormat="1" ht="39.950000000000003" customHeight="1">
      <c r="A3" s="238" t="s">
        <v>463</v>
      </c>
      <c r="B3" s="238"/>
      <c r="C3" s="238"/>
      <c r="D3" s="156" t="s">
        <v>470</v>
      </c>
      <c r="E3" s="157" t="s">
        <v>464</v>
      </c>
      <c r="F3" s="153"/>
      <c r="G3" s="154"/>
      <c r="H3" s="155"/>
      <c r="I3" s="26"/>
      <c r="J3" s="26"/>
      <c r="K3" s="26"/>
      <c r="L3" s="26"/>
      <c r="M3" s="26"/>
      <c r="N3" s="27"/>
      <c r="O3" s="28"/>
      <c r="P3" s="28"/>
    </row>
    <row r="4" spans="1:16" s="5" customFormat="1" ht="23.25" customHeight="1">
      <c r="A4" s="242" t="s">
        <v>0</v>
      </c>
      <c r="B4" s="242" t="s">
        <v>1</v>
      </c>
      <c r="C4" s="246" t="s">
        <v>2</v>
      </c>
      <c r="D4" s="245" t="s">
        <v>3</v>
      </c>
      <c r="E4" s="245"/>
      <c r="F4" s="245"/>
      <c r="G4" s="245"/>
      <c r="H4" s="245"/>
      <c r="I4" s="245"/>
      <c r="J4" s="245" t="s">
        <v>4</v>
      </c>
      <c r="K4" s="245"/>
      <c r="L4" s="245" t="s">
        <v>5</v>
      </c>
      <c r="M4" s="245" t="s">
        <v>6</v>
      </c>
      <c r="N4" s="241" t="s">
        <v>89</v>
      </c>
      <c r="O4" s="243" t="s">
        <v>68</v>
      </c>
      <c r="P4" s="241" t="s">
        <v>69</v>
      </c>
    </row>
    <row r="5" spans="1:16" s="5" customFormat="1" ht="18.75" customHeight="1">
      <c r="A5" s="242"/>
      <c r="B5" s="242"/>
      <c r="C5" s="246"/>
      <c r="D5" s="115" t="s">
        <v>7</v>
      </c>
      <c r="E5" s="115" t="s">
        <v>8</v>
      </c>
      <c r="F5" s="115" t="s">
        <v>61</v>
      </c>
      <c r="G5" s="115" t="s">
        <v>62</v>
      </c>
      <c r="H5" s="115" t="s">
        <v>9</v>
      </c>
      <c r="I5" s="115" t="s">
        <v>10</v>
      </c>
      <c r="J5" s="115" t="s">
        <v>65</v>
      </c>
      <c r="K5" s="115" t="s">
        <v>11</v>
      </c>
      <c r="L5" s="245"/>
      <c r="M5" s="245"/>
      <c r="N5" s="242"/>
      <c r="O5" s="244"/>
      <c r="P5" s="242"/>
    </row>
    <row r="6" spans="1:16" s="110" customFormat="1" ht="53.25" customHeight="1">
      <c r="A6" s="116">
        <v>1</v>
      </c>
      <c r="B6" s="117" t="s">
        <v>578</v>
      </c>
      <c r="C6" s="118" t="s">
        <v>478</v>
      </c>
      <c r="D6" s="119" t="s">
        <v>629</v>
      </c>
      <c r="E6" s="119" t="s">
        <v>220</v>
      </c>
      <c r="F6" s="119" t="s">
        <v>221</v>
      </c>
      <c r="G6" s="119" t="s">
        <v>222</v>
      </c>
      <c r="H6" s="119" t="s">
        <v>223</v>
      </c>
      <c r="I6" s="120"/>
      <c r="J6" s="116">
        <v>2</v>
      </c>
      <c r="K6" s="119" t="s">
        <v>406</v>
      </c>
      <c r="L6" s="121" t="s">
        <v>72</v>
      </c>
      <c r="M6" s="121">
        <v>4</v>
      </c>
      <c r="N6" s="122"/>
      <c r="O6" s="122"/>
      <c r="P6" s="122"/>
    </row>
    <row r="7" spans="1:16" s="110" customFormat="1" ht="48" customHeight="1">
      <c r="A7" s="116">
        <v>1</v>
      </c>
      <c r="B7" s="117" t="s">
        <v>578</v>
      </c>
      <c r="C7" s="118" t="s">
        <v>474</v>
      </c>
      <c r="D7" s="119" t="s">
        <v>224</v>
      </c>
      <c r="E7" s="119" t="s">
        <v>225</v>
      </c>
      <c r="F7" s="119" t="s">
        <v>226</v>
      </c>
      <c r="G7" s="119" t="s">
        <v>227</v>
      </c>
      <c r="H7" s="119" t="s">
        <v>228</v>
      </c>
      <c r="I7" s="120"/>
      <c r="J7" s="116">
        <v>4</v>
      </c>
      <c r="K7" s="119" t="s">
        <v>407</v>
      </c>
      <c r="L7" s="121" t="s">
        <v>90</v>
      </c>
      <c r="M7" s="121">
        <v>4</v>
      </c>
      <c r="N7" s="122"/>
      <c r="O7" s="122"/>
      <c r="P7" s="122"/>
    </row>
    <row r="8" spans="1:16" s="110" customFormat="1" ht="147.75" customHeight="1">
      <c r="A8" s="116">
        <v>1</v>
      </c>
      <c r="B8" s="117" t="s">
        <v>578</v>
      </c>
      <c r="C8" s="118" t="s">
        <v>475</v>
      </c>
      <c r="D8" s="119" t="s">
        <v>572</v>
      </c>
      <c r="E8" s="119" t="s">
        <v>573</v>
      </c>
      <c r="F8" s="119" t="s">
        <v>574</v>
      </c>
      <c r="G8" s="119" t="s">
        <v>575</v>
      </c>
      <c r="H8" s="119" t="s">
        <v>634</v>
      </c>
      <c r="I8" s="120"/>
      <c r="J8" s="123">
        <v>3</v>
      </c>
      <c r="K8" s="124" t="s">
        <v>576</v>
      </c>
      <c r="L8" s="121" t="s">
        <v>72</v>
      </c>
      <c r="M8" s="121">
        <v>4</v>
      </c>
      <c r="N8" s="122"/>
      <c r="O8" s="122"/>
      <c r="P8" s="122"/>
    </row>
    <row r="9" spans="1:16" s="111" customFormat="1" ht="72" customHeight="1">
      <c r="A9" s="125">
        <v>1</v>
      </c>
      <c r="B9" s="117" t="s">
        <v>578</v>
      </c>
      <c r="C9" s="118" t="s">
        <v>476</v>
      </c>
      <c r="D9" s="119" t="s">
        <v>161</v>
      </c>
      <c r="E9" s="119" t="s">
        <v>635</v>
      </c>
      <c r="F9" s="119" t="s">
        <v>636</v>
      </c>
      <c r="G9" s="119" t="s">
        <v>162</v>
      </c>
      <c r="H9" s="119" t="s">
        <v>637</v>
      </c>
      <c r="I9" s="120"/>
      <c r="J9" s="125">
        <v>4</v>
      </c>
      <c r="K9" s="119" t="s">
        <v>638</v>
      </c>
      <c r="L9" s="121" t="s">
        <v>72</v>
      </c>
      <c r="M9" s="121">
        <v>4</v>
      </c>
      <c r="N9" s="126"/>
      <c r="O9" s="126"/>
      <c r="P9" s="126"/>
    </row>
    <row r="10" spans="1:16" s="111" customFormat="1" ht="39.950000000000003" customHeight="1">
      <c r="A10" s="125">
        <v>1</v>
      </c>
      <c r="B10" s="117" t="s">
        <v>578</v>
      </c>
      <c r="C10" s="118" t="s">
        <v>473</v>
      </c>
      <c r="D10" s="119" t="s">
        <v>163</v>
      </c>
      <c r="E10" s="119" t="s">
        <v>164</v>
      </c>
      <c r="F10" s="119" t="s">
        <v>165</v>
      </c>
      <c r="G10" s="119" t="s">
        <v>166</v>
      </c>
      <c r="H10" s="119" t="s">
        <v>167</v>
      </c>
      <c r="I10" s="120"/>
      <c r="J10" s="125">
        <v>2</v>
      </c>
      <c r="K10" s="119" t="s">
        <v>210</v>
      </c>
      <c r="L10" s="121" t="s">
        <v>72</v>
      </c>
      <c r="M10" s="121">
        <v>4</v>
      </c>
      <c r="N10" s="126"/>
      <c r="O10" s="126"/>
      <c r="P10" s="126"/>
    </row>
    <row r="11" spans="1:16" s="111" customFormat="1" ht="63" customHeight="1">
      <c r="A11" s="125">
        <v>1</v>
      </c>
      <c r="B11" s="117" t="s">
        <v>578</v>
      </c>
      <c r="C11" s="118" t="s">
        <v>479</v>
      </c>
      <c r="D11" s="119" t="s">
        <v>168</v>
      </c>
      <c r="E11" s="119" t="s">
        <v>169</v>
      </c>
      <c r="F11" s="119" t="s">
        <v>170</v>
      </c>
      <c r="G11" s="119" t="s">
        <v>171</v>
      </c>
      <c r="H11" s="119" t="s">
        <v>172</v>
      </c>
      <c r="I11" s="120"/>
      <c r="J11" s="125">
        <v>1</v>
      </c>
      <c r="K11" s="119" t="s">
        <v>218</v>
      </c>
      <c r="L11" s="121" t="s">
        <v>72</v>
      </c>
      <c r="M11" s="121">
        <v>4</v>
      </c>
      <c r="N11" s="126"/>
      <c r="O11" s="126"/>
      <c r="P11" s="126"/>
    </row>
    <row r="12" spans="1:16" s="112" customFormat="1" ht="65.25" customHeight="1">
      <c r="A12" s="116">
        <v>1</v>
      </c>
      <c r="B12" s="117" t="s">
        <v>578</v>
      </c>
      <c r="C12" s="118" t="s">
        <v>480</v>
      </c>
      <c r="D12" s="119" t="s">
        <v>229</v>
      </c>
      <c r="E12" s="119" t="s">
        <v>230</v>
      </c>
      <c r="F12" s="119" t="s">
        <v>231</v>
      </c>
      <c r="G12" s="119" t="s">
        <v>232</v>
      </c>
      <c r="H12" s="119" t="s">
        <v>233</v>
      </c>
      <c r="I12" s="120"/>
      <c r="J12" s="116">
        <v>3</v>
      </c>
      <c r="K12" s="119" t="s">
        <v>408</v>
      </c>
      <c r="L12" s="121" t="s">
        <v>72</v>
      </c>
      <c r="M12" s="121">
        <v>4</v>
      </c>
      <c r="N12" s="122"/>
      <c r="O12" s="122"/>
      <c r="P12" s="122"/>
    </row>
    <row r="13" spans="1:16" s="112" customFormat="1" ht="74.25" customHeight="1">
      <c r="A13" s="116">
        <v>2</v>
      </c>
      <c r="B13" s="117" t="s">
        <v>578</v>
      </c>
      <c r="C13" s="118" t="s">
        <v>481</v>
      </c>
      <c r="D13" s="119" t="s">
        <v>234</v>
      </c>
      <c r="E13" s="119" t="s">
        <v>235</v>
      </c>
      <c r="F13" s="119" t="s">
        <v>236</v>
      </c>
      <c r="G13" s="119" t="s">
        <v>639</v>
      </c>
      <c r="H13" s="119" t="s">
        <v>237</v>
      </c>
      <c r="I13" s="120"/>
      <c r="J13" s="116">
        <v>1</v>
      </c>
      <c r="K13" s="158" t="s">
        <v>409</v>
      </c>
      <c r="L13" s="121" t="s">
        <v>72</v>
      </c>
      <c r="M13" s="121">
        <v>4</v>
      </c>
      <c r="N13" s="122"/>
      <c r="O13" s="122"/>
      <c r="P13" s="122"/>
    </row>
    <row r="14" spans="1:16" s="113" customFormat="1" ht="39.950000000000003" customHeight="1">
      <c r="A14" s="125">
        <v>2</v>
      </c>
      <c r="B14" s="117" t="s">
        <v>578</v>
      </c>
      <c r="C14" s="118" t="s">
        <v>482</v>
      </c>
      <c r="D14" s="127" t="s">
        <v>640</v>
      </c>
      <c r="E14" s="128" t="s">
        <v>173</v>
      </c>
      <c r="F14" s="128" t="s">
        <v>174</v>
      </c>
      <c r="G14" s="128" t="s">
        <v>175</v>
      </c>
      <c r="H14" s="128" t="s">
        <v>176</v>
      </c>
      <c r="I14" s="120"/>
      <c r="J14" s="125">
        <v>2</v>
      </c>
      <c r="K14" s="119" t="s">
        <v>212</v>
      </c>
      <c r="L14" s="121" t="s">
        <v>72</v>
      </c>
      <c r="M14" s="121">
        <v>4</v>
      </c>
      <c r="N14" s="126"/>
      <c r="O14" s="126"/>
      <c r="P14" s="126"/>
    </row>
    <row r="15" spans="1:16" s="111" customFormat="1" ht="64.5" customHeight="1">
      <c r="A15" s="125">
        <v>2</v>
      </c>
      <c r="B15" s="117" t="s">
        <v>578</v>
      </c>
      <c r="C15" s="118" t="s">
        <v>483</v>
      </c>
      <c r="D15" s="119" t="s">
        <v>219</v>
      </c>
      <c r="E15" s="119" t="s">
        <v>190</v>
      </c>
      <c r="F15" s="119" t="s">
        <v>191</v>
      </c>
      <c r="G15" s="119" t="s">
        <v>192</v>
      </c>
      <c r="H15" s="119" t="s">
        <v>193</v>
      </c>
      <c r="I15" s="120"/>
      <c r="J15" s="125">
        <v>2</v>
      </c>
      <c r="K15" s="119" t="s">
        <v>215</v>
      </c>
      <c r="L15" s="121" t="s">
        <v>72</v>
      </c>
      <c r="M15" s="121">
        <v>4</v>
      </c>
      <c r="N15" s="126"/>
      <c r="O15" s="126"/>
      <c r="P15" s="126"/>
    </row>
    <row r="16" spans="1:16" s="111" customFormat="1" ht="39.950000000000003" customHeight="1">
      <c r="A16" s="125">
        <v>2</v>
      </c>
      <c r="B16" s="117" t="s">
        <v>578</v>
      </c>
      <c r="C16" s="118" t="s">
        <v>484</v>
      </c>
      <c r="D16" s="119" t="s">
        <v>641</v>
      </c>
      <c r="E16" s="128" t="s">
        <v>177</v>
      </c>
      <c r="F16" s="128" t="s">
        <v>178</v>
      </c>
      <c r="G16" s="128" t="s">
        <v>179</v>
      </c>
      <c r="H16" s="128" t="s">
        <v>180</v>
      </c>
      <c r="I16" s="120"/>
      <c r="J16" s="125">
        <v>1</v>
      </c>
      <c r="K16" s="119" t="s">
        <v>642</v>
      </c>
      <c r="L16" s="121" t="s">
        <v>72</v>
      </c>
      <c r="M16" s="121">
        <v>4</v>
      </c>
      <c r="N16" s="129"/>
      <c r="O16" s="129"/>
      <c r="P16" s="129"/>
    </row>
    <row r="17" spans="1:16" s="111" customFormat="1" ht="39.950000000000003" customHeight="1">
      <c r="A17" s="125">
        <v>2</v>
      </c>
      <c r="B17" s="117" t="s">
        <v>578</v>
      </c>
      <c r="C17" s="118" t="s">
        <v>485</v>
      </c>
      <c r="D17" s="119" t="s">
        <v>181</v>
      </c>
      <c r="E17" s="119" t="s">
        <v>182</v>
      </c>
      <c r="F17" s="119" t="s">
        <v>183</v>
      </c>
      <c r="G17" s="119" t="s">
        <v>184</v>
      </c>
      <c r="H17" s="119" t="s">
        <v>185</v>
      </c>
      <c r="I17" s="120"/>
      <c r="J17" s="125">
        <v>3</v>
      </c>
      <c r="K17" s="119" t="s">
        <v>213</v>
      </c>
      <c r="L17" s="121" t="s">
        <v>72</v>
      </c>
      <c r="M17" s="121">
        <v>4</v>
      </c>
      <c r="N17" s="126"/>
      <c r="O17" s="126"/>
      <c r="P17" s="126"/>
    </row>
    <row r="18" spans="1:16" s="111" customFormat="1" ht="88.5" customHeight="1">
      <c r="A18" s="125">
        <v>2</v>
      </c>
      <c r="B18" s="117" t="s">
        <v>578</v>
      </c>
      <c r="C18" s="118" t="s">
        <v>486</v>
      </c>
      <c r="D18" s="119" t="s">
        <v>186</v>
      </c>
      <c r="E18" s="119" t="s">
        <v>187</v>
      </c>
      <c r="F18" s="119" t="s">
        <v>188</v>
      </c>
      <c r="G18" s="119" t="s">
        <v>189</v>
      </c>
      <c r="H18" s="119" t="s">
        <v>442</v>
      </c>
      <c r="I18" s="120"/>
      <c r="J18" s="125">
        <v>2</v>
      </c>
      <c r="K18" s="119" t="s">
        <v>214</v>
      </c>
      <c r="L18" s="121" t="s">
        <v>72</v>
      </c>
      <c r="M18" s="121">
        <v>4</v>
      </c>
      <c r="N18" s="126"/>
      <c r="O18" s="126"/>
      <c r="P18" s="126"/>
    </row>
    <row r="19" spans="1:16" s="112" customFormat="1" ht="39.950000000000003" customHeight="1">
      <c r="A19" s="116">
        <v>2</v>
      </c>
      <c r="B19" s="117" t="s">
        <v>578</v>
      </c>
      <c r="C19" s="118" t="s">
        <v>487</v>
      </c>
      <c r="D19" s="119" t="s">
        <v>238</v>
      </c>
      <c r="E19" s="119" t="s">
        <v>239</v>
      </c>
      <c r="F19" s="119" t="s">
        <v>240</v>
      </c>
      <c r="G19" s="119" t="s">
        <v>241</v>
      </c>
      <c r="H19" s="119" t="s">
        <v>242</v>
      </c>
      <c r="I19" s="120"/>
      <c r="J19" s="116">
        <v>3</v>
      </c>
      <c r="K19" s="119" t="s">
        <v>410</v>
      </c>
      <c r="L19" s="121" t="s">
        <v>72</v>
      </c>
      <c r="M19" s="121">
        <v>4</v>
      </c>
      <c r="N19" s="122"/>
      <c r="O19" s="122"/>
      <c r="P19" s="122"/>
    </row>
    <row r="20" spans="1:16" s="110" customFormat="1" ht="71.25" customHeight="1">
      <c r="A20" s="130">
        <v>3</v>
      </c>
      <c r="B20" s="131" t="s">
        <v>578</v>
      </c>
      <c r="C20" s="118" t="s">
        <v>488</v>
      </c>
      <c r="D20" s="132" t="s">
        <v>243</v>
      </c>
      <c r="E20" s="132" t="s">
        <v>244</v>
      </c>
      <c r="F20" s="132" t="s">
        <v>245</v>
      </c>
      <c r="G20" s="132" t="s">
        <v>246</v>
      </c>
      <c r="H20" s="132" t="s">
        <v>247</v>
      </c>
      <c r="I20" s="133"/>
      <c r="J20" s="130">
        <v>2</v>
      </c>
      <c r="K20" s="132" t="s">
        <v>435</v>
      </c>
      <c r="L20" s="121" t="s">
        <v>72</v>
      </c>
      <c r="M20" s="121">
        <v>4</v>
      </c>
      <c r="N20" s="122"/>
      <c r="O20" s="122"/>
      <c r="P20" s="122"/>
    </row>
    <row r="21" spans="1:16" s="111" customFormat="1" ht="39.950000000000003" customHeight="1">
      <c r="A21" s="134">
        <v>3</v>
      </c>
      <c r="B21" s="131" t="s">
        <v>578</v>
      </c>
      <c r="C21" s="118" t="s">
        <v>489</v>
      </c>
      <c r="D21" s="132" t="s">
        <v>431</v>
      </c>
      <c r="E21" s="132" t="s">
        <v>443</v>
      </c>
      <c r="F21" s="132" t="s">
        <v>444</v>
      </c>
      <c r="G21" s="132" t="s">
        <v>432</v>
      </c>
      <c r="H21" s="132" t="s">
        <v>433</v>
      </c>
      <c r="I21" s="133"/>
      <c r="J21" s="134">
        <v>4</v>
      </c>
      <c r="K21" s="132" t="s">
        <v>434</v>
      </c>
      <c r="L21" s="121" t="s">
        <v>72</v>
      </c>
      <c r="M21" s="121">
        <v>4</v>
      </c>
      <c r="N21" s="129"/>
      <c r="O21" s="129"/>
      <c r="P21" s="129"/>
    </row>
    <row r="22" spans="1:16" s="113" customFormat="1" ht="39.950000000000003" customHeight="1">
      <c r="A22" s="125">
        <v>3</v>
      </c>
      <c r="B22" s="117" t="s">
        <v>578</v>
      </c>
      <c r="C22" s="118" t="s">
        <v>490</v>
      </c>
      <c r="D22" s="119" t="s">
        <v>643</v>
      </c>
      <c r="E22" s="119" t="s">
        <v>644</v>
      </c>
      <c r="F22" s="119" t="s">
        <v>199</v>
      </c>
      <c r="G22" s="119" t="s">
        <v>200</v>
      </c>
      <c r="H22" s="119" t="s">
        <v>645</v>
      </c>
      <c r="I22" s="120"/>
      <c r="J22" s="125">
        <v>1</v>
      </c>
      <c r="K22" s="119" t="s">
        <v>446</v>
      </c>
      <c r="L22" s="121" t="s">
        <v>72</v>
      </c>
      <c r="M22" s="121">
        <v>4</v>
      </c>
      <c r="N22" s="129"/>
      <c r="O22" s="129"/>
      <c r="P22" s="129"/>
    </row>
    <row r="23" spans="1:16" s="112" customFormat="1" ht="39.950000000000003" customHeight="1">
      <c r="A23" s="116">
        <v>3</v>
      </c>
      <c r="B23" s="117" t="s">
        <v>578</v>
      </c>
      <c r="C23" s="118" t="s">
        <v>491</v>
      </c>
      <c r="D23" s="119" t="s">
        <v>248</v>
      </c>
      <c r="E23" s="119" t="s">
        <v>249</v>
      </c>
      <c r="F23" s="119" t="s">
        <v>250</v>
      </c>
      <c r="G23" s="119" t="s">
        <v>251</v>
      </c>
      <c r="H23" s="119" t="s">
        <v>252</v>
      </c>
      <c r="I23" s="120"/>
      <c r="J23" s="116">
        <v>4</v>
      </c>
      <c r="K23" s="119" t="s">
        <v>411</v>
      </c>
      <c r="L23" s="121" t="s">
        <v>72</v>
      </c>
      <c r="M23" s="121">
        <v>4</v>
      </c>
      <c r="N23" s="122"/>
      <c r="O23" s="122"/>
      <c r="P23" s="122"/>
    </row>
    <row r="24" spans="1:16" s="112" customFormat="1" ht="39.950000000000003" customHeight="1">
      <c r="A24" s="123">
        <v>3</v>
      </c>
      <c r="B24" s="117" t="s">
        <v>578</v>
      </c>
      <c r="C24" s="118" t="s">
        <v>492</v>
      </c>
      <c r="D24" s="119" t="s">
        <v>253</v>
      </c>
      <c r="E24" s="119" t="s">
        <v>254</v>
      </c>
      <c r="F24" s="119" t="s">
        <v>646</v>
      </c>
      <c r="G24" s="119" t="s">
        <v>255</v>
      </c>
      <c r="H24" s="119" t="s">
        <v>256</v>
      </c>
      <c r="I24" s="120"/>
      <c r="J24" s="116">
        <v>4</v>
      </c>
      <c r="K24" s="119" t="s">
        <v>412</v>
      </c>
      <c r="L24" s="121" t="s">
        <v>72</v>
      </c>
      <c r="M24" s="121">
        <v>4</v>
      </c>
      <c r="N24" s="122"/>
      <c r="O24" s="122"/>
      <c r="P24" s="122"/>
    </row>
    <row r="25" spans="1:16" s="112" customFormat="1" ht="101.25" customHeight="1">
      <c r="A25" s="116">
        <v>3</v>
      </c>
      <c r="B25" s="117" t="s">
        <v>578</v>
      </c>
      <c r="C25" s="118" t="s">
        <v>493</v>
      </c>
      <c r="D25" s="127" t="s">
        <v>257</v>
      </c>
      <c r="E25" s="119" t="s">
        <v>258</v>
      </c>
      <c r="F25" s="119" t="s">
        <v>259</v>
      </c>
      <c r="G25" s="119" t="s">
        <v>260</v>
      </c>
      <c r="H25" s="119" t="s">
        <v>261</v>
      </c>
      <c r="I25" s="120"/>
      <c r="J25" s="116">
        <v>3</v>
      </c>
      <c r="K25" s="119" t="s">
        <v>413</v>
      </c>
      <c r="L25" s="121" t="s">
        <v>72</v>
      </c>
      <c r="M25" s="121">
        <v>4</v>
      </c>
      <c r="N25" s="122"/>
      <c r="O25" s="122"/>
      <c r="P25" s="122"/>
    </row>
    <row r="26" spans="1:16" s="112" customFormat="1" ht="51.75" customHeight="1">
      <c r="A26" s="116">
        <v>4</v>
      </c>
      <c r="B26" s="117" t="s">
        <v>578</v>
      </c>
      <c r="C26" s="118" t="s">
        <v>494</v>
      </c>
      <c r="D26" s="119" t="s">
        <v>262</v>
      </c>
      <c r="E26" s="119" t="s">
        <v>263</v>
      </c>
      <c r="F26" s="119" t="s">
        <v>264</v>
      </c>
      <c r="G26" s="119" t="s">
        <v>265</v>
      </c>
      <c r="H26" s="119" t="s">
        <v>266</v>
      </c>
      <c r="I26" s="120"/>
      <c r="J26" s="116">
        <v>2</v>
      </c>
      <c r="K26" s="119" t="s">
        <v>414</v>
      </c>
      <c r="L26" s="121" t="s">
        <v>72</v>
      </c>
      <c r="M26" s="121">
        <v>4</v>
      </c>
      <c r="N26" s="122"/>
      <c r="O26" s="122"/>
      <c r="P26" s="122"/>
    </row>
    <row r="27" spans="1:16" s="112" customFormat="1" ht="39.950000000000003" customHeight="1">
      <c r="A27" s="116">
        <v>4</v>
      </c>
      <c r="B27" s="117" t="s">
        <v>578</v>
      </c>
      <c r="C27" s="118" t="s">
        <v>495</v>
      </c>
      <c r="D27" s="135" t="s">
        <v>551</v>
      </c>
      <c r="E27" s="135" t="s">
        <v>552</v>
      </c>
      <c r="F27" s="135" t="s">
        <v>553</v>
      </c>
      <c r="G27" s="135" t="s">
        <v>554</v>
      </c>
      <c r="H27" s="135" t="s">
        <v>555</v>
      </c>
      <c r="I27" s="136"/>
      <c r="J27" s="137">
        <v>4</v>
      </c>
      <c r="K27" s="136" t="s">
        <v>556</v>
      </c>
      <c r="L27" s="121" t="s">
        <v>72</v>
      </c>
      <c r="M27" s="121">
        <v>4</v>
      </c>
      <c r="N27" s="122"/>
      <c r="O27" s="122"/>
      <c r="P27" s="122"/>
    </row>
    <row r="28" spans="1:16" s="3" customFormat="1" ht="48.75" customHeight="1">
      <c r="A28" s="116">
        <v>4</v>
      </c>
      <c r="B28" s="117" t="s">
        <v>578</v>
      </c>
      <c r="C28" s="118" t="s">
        <v>496</v>
      </c>
      <c r="D28" s="135" t="s">
        <v>563</v>
      </c>
      <c r="E28" s="135" t="s">
        <v>564</v>
      </c>
      <c r="F28" s="135" t="s">
        <v>565</v>
      </c>
      <c r="G28" s="135" t="s">
        <v>566</v>
      </c>
      <c r="H28" s="135" t="s">
        <v>567</v>
      </c>
      <c r="I28" s="136"/>
      <c r="J28" s="137">
        <v>3</v>
      </c>
      <c r="K28" s="136" t="s">
        <v>568</v>
      </c>
      <c r="L28" s="121" t="s">
        <v>72</v>
      </c>
      <c r="M28" s="121">
        <v>4</v>
      </c>
      <c r="N28" s="122"/>
      <c r="O28" s="122"/>
      <c r="P28" s="122"/>
    </row>
    <row r="29" spans="1:16" s="112" customFormat="1" ht="55.5" customHeight="1">
      <c r="A29" s="116">
        <v>4</v>
      </c>
      <c r="B29" s="117" t="s">
        <v>578</v>
      </c>
      <c r="C29" s="118" t="s">
        <v>497</v>
      </c>
      <c r="D29" s="135" t="s">
        <v>557</v>
      </c>
      <c r="E29" s="135" t="s">
        <v>558</v>
      </c>
      <c r="F29" s="135" t="s">
        <v>559</v>
      </c>
      <c r="G29" s="135" t="s">
        <v>560</v>
      </c>
      <c r="H29" s="135" t="s">
        <v>561</v>
      </c>
      <c r="I29" s="136"/>
      <c r="J29" s="138">
        <v>1</v>
      </c>
      <c r="K29" s="136" t="s">
        <v>562</v>
      </c>
      <c r="L29" s="139" t="s">
        <v>72</v>
      </c>
      <c r="M29" s="121">
        <v>4</v>
      </c>
      <c r="N29" s="122"/>
      <c r="O29" s="122"/>
      <c r="P29" s="122"/>
    </row>
    <row r="30" spans="1:16" s="87" customFormat="1" ht="39.950000000000003" customHeight="1">
      <c r="A30" s="130">
        <v>4</v>
      </c>
      <c r="B30" s="131" t="s">
        <v>578</v>
      </c>
      <c r="C30" s="118" t="s">
        <v>498</v>
      </c>
      <c r="D30" s="140" t="s">
        <v>528</v>
      </c>
      <c r="E30" s="141" t="s">
        <v>529</v>
      </c>
      <c r="F30" s="141" t="s">
        <v>526</v>
      </c>
      <c r="G30" s="141" t="s">
        <v>527</v>
      </c>
      <c r="H30" s="141" t="s">
        <v>263</v>
      </c>
      <c r="I30" s="142"/>
      <c r="J30" s="142">
        <v>1</v>
      </c>
      <c r="K30" s="141" t="s">
        <v>530</v>
      </c>
      <c r="L30" s="130" t="s">
        <v>624</v>
      </c>
      <c r="M30" s="143">
        <v>4</v>
      </c>
      <c r="N30" s="144"/>
      <c r="O30" s="144"/>
      <c r="P30" s="144"/>
    </row>
    <row r="31" spans="1:16" s="87" customFormat="1" ht="39.950000000000003" customHeight="1">
      <c r="A31" s="130">
        <v>4</v>
      </c>
      <c r="B31" s="131" t="s">
        <v>578</v>
      </c>
      <c r="C31" s="118" t="s">
        <v>499</v>
      </c>
      <c r="D31" s="145" t="s">
        <v>531</v>
      </c>
      <c r="E31" s="145" t="s">
        <v>532</v>
      </c>
      <c r="F31" s="145" t="s">
        <v>533</v>
      </c>
      <c r="G31" s="145" t="s">
        <v>534</v>
      </c>
      <c r="H31" s="145" t="s">
        <v>535</v>
      </c>
      <c r="I31" s="131"/>
      <c r="J31" s="131">
        <v>2</v>
      </c>
      <c r="K31" s="141" t="s">
        <v>536</v>
      </c>
      <c r="L31" s="130" t="s">
        <v>72</v>
      </c>
      <c r="M31" s="143">
        <v>4</v>
      </c>
      <c r="N31" s="144"/>
      <c r="O31" s="144"/>
      <c r="P31" s="144"/>
    </row>
    <row r="32" spans="1:16" s="87" customFormat="1" ht="39.950000000000003" customHeight="1">
      <c r="A32" s="130">
        <v>4</v>
      </c>
      <c r="B32" s="131" t="s">
        <v>578</v>
      </c>
      <c r="C32" s="118" t="s">
        <v>500</v>
      </c>
      <c r="D32" s="146" t="s">
        <v>537</v>
      </c>
      <c r="E32" s="146" t="s">
        <v>538</v>
      </c>
      <c r="F32" s="146" t="s">
        <v>539</v>
      </c>
      <c r="G32" s="146" t="s">
        <v>535</v>
      </c>
      <c r="H32" s="146" t="s">
        <v>540</v>
      </c>
      <c r="I32" s="130"/>
      <c r="J32" s="130">
        <v>3</v>
      </c>
      <c r="K32" s="146" t="s">
        <v>541</v>
      </c>
      <c r="L32" s="130" t="s">
        <v>72</v>
      </c>
      <c r="M32" s="143">
        <v>4</v>
      </c>
      <c r="N32" s="144"/>
      <c r="O32" s="144"/>
      <c r="P32" s="144"/>
    </row>
    <row r="33" spans="1:16" s="87" customFormat="1" ht="39.950000000000003" customHeight="1">
      <c r="A33" s="130">
        <v>4</v>
      </c>
      <c r="B33" s="131" t="s">
        <v>578</v>
      </c>
      <c r="C33" s="118" t="s">
        <v>501</v>
      </c>
      <c r="D33" s="146" t="s">
        <v>542</v>
      </c>
      <c r="E33" s="146" t="s">
        <v>543</v>
      </c>
      <c r="F33" s="146" t="s">
        <v>263</v>
      </c>
      <c r="G33" s="146" t="s">
        <v>544</v>
      </c>
      <c r="H33" s="146" t="s">
        <v>545</v>
      </c>
      <c r="I33" s="130"/>
      <c r="J33" s="130">
        <v>1</v>
      </c>
      <c r="K33" s="146" t="s">
        <v>546</v>
      </c>
      <c r="L33" s="130" t="s">
        <v>72</v>
      </c>
      <c r="M33" s="143">
        <v>4</v>
      </c>
      <c r="N33" s="144"/>
      <c r="O33" s="144"/>
      <c r="P33" s="144"/>
    </row>
    <row r="34" spans="1:16" s="88" customFormat="1" ht="39.950000000000003" customHeight="1">
      <c r="A34" s="134">
        <v>4</v>
      </c>
      <c r="B34" s="131" t="s">
        <v>578</v>
      </c>
      <c r="C34" s="118" t="s">
        <v>502</v>
      </c>
      <c r="D34" s="132" t="s">
        <v>205</v>
      </c>
      <c r="E34" s="132" t="s">
        <v>206</v>
      </c>
      <c r="F34" s="132" t="s">
        <v>207</v>
      </c>
      <c r="G34" s="132" t="s">
        <v>208</v>
      </c>
      <c r="H34" s="132" t="s">
        <v>445</v>
      </c>
      <c r="I34" s="133"/>
      <c r="J34" s="134">
        <v>4</v>
      </c>
      <c r="K34" s="132" t="s">
        <v>217</v>
      </c>
      <c r="L34" s="143" t="s">
        <v>72</v>
      </c>
      <c r="M34" s="143">
        <v>4</v>
      </c>
      <c r="N34" s="147"/>
      <c r="O34" s="147"/>
      <c r="P34" s="147"/>
    </row>
    <row r="35" spans="1:16" s="88" customFormat="1" ht="39.950000000000003" customHeight="1">
      <c r="A35" s="130">
        <v>4</v>
      </c>
      <c r="B35" s="131" t="s">
        <v>578</v>
      </c>
      <c r="C35" s="118" t="s">
        <v>503</v>
      </c>
      <c r="D35" s="132" t="s">
        <v>267</v>
      </c>
      <c r="E35" s="132" t="s">
        <v>232</v>
      </c>
      <c r="F35" s="132" t="s">
        <v>231</v>
      </c>
      <c r="G35" s="132" t="s">
        <v>233</v>
      </c>
      <c r="H35" s="132" t="s">
        <v>268</v>
      </c>
      <c r="I35" s="133"/>
      <c r="J35" s="130">
        <v>4</v>
      </c>
      <c r="K35" s="148" t="s">
        <v>415</v>
      </c>
      <c r="L35" s="143" t="s">
        <v>72</v>
      </c>
      <c r="M35" s="143">
        <v>4</v>
      </c>
      <c r="N35" s="149"/>
      <c r="O35" s="149"/>
      <c r="P35" s="149"/>
    </row>
    <row r="36" spans="1:16" s="88" customFormat="1" ht="39.950000000000003" customHeight="1">
      <c r="A36" s="130">
        <v>4</v>
      </c>
      <c r="B36" s="131" t="s">
        <v>578</v>
      </c>
      <c r="C36" s="118" t="s">
        <v>504</v>
      </c>
      <c r="D36" s="132" t="s">
        <v>269</v>
      </c>
      <c r="E36" s="132" t="s">
        <v>270</v>
      </c>
      <c r="F36" s="132" t="s">
        <v>271</v>
      </c>
      <c r="G36" s="132" t="s">
        <v>272</v>
      </c>
      <c r="H36" s="132" t="s">
        <v>273</v>
      </c>
      <c r="I36" s="133"/>
      <c r="J36" s="130">
        <v>4</v>
      </c>
      <c r="K36" s="132" t="s">
        <v>416</v>
      </c>
      <c r="L36" s="143" t="s">
        <v>72</v>
      </c>
      <c r="M36" s="143">
        <v>4</v>
      </c>
      <c r="N36" s="149"/>
      <c r="O36" s="149"/>
      <c r="P36" s="149"/>
    </row>
    <row r="37" spans="1:16" s="110" customFormat="1" ht="57" customHeight="1">
      <c r="A37" s="116">
        <v>4</v>
      </c>
      <c r="B37" s="117" t="s">
        <v>578</v>
      </c>
      <c r="C37" s="118" t="s">
        <v>505</v>
      </c>
      <c r="D37" s="119" t="s">
        <v>274</v>
      </c>
      <c r="E37" s="119" t="s">
        <v>275</v>
      </c>
      <c r="F37" s="119" t="s">
        <v>276</v>
      </c>
      <c r="G37" s="119" t="s">
        <v>277</v>
      </c>
      <c r="H37" s="119" t="s">
        <v>278</v>
      </c>
      <c r="I37" s="120"/>
      <c r="J37" s="116">
        <v>3</v>
      </c>
      <c r="K37" s="119" t="s">
        <v>633</v>
      </c>
      <c r="L37" s="121" t="s">
        <v>72</v>
      </c>
      <c r="M37" s="121">
        <v>4</v>
      </c>
      <c r="N37" s="122"/>
      <c r="O37" s="122"/>
      <c r="P37" s="122"/>
    </row>
    <row r="38" spans="1:16" s="110" customFormat="1" ht="56.25" customHeight="1">
      <c r="A38" s="116">
        <v>4</v>
      </c>
      <c r="B38" s="117" t="s">
        <v>578</v>
      </c>
      <c r="C38" s="118" t="s">
        <v>506</v>
      </c>
      <c r="D38" s="119" t="s">
        <v>279</v>
      </c>
      <c r="E38" s="119" t="s">
        <v>280</v>
      </c>
      <c r="F38" s="119" t="s">
        <v>281</v>
      </c>
      <c r="G38" s="119" t="s">
        <v>647</v>
      </c>
      <c r="H38" s="119" t="s">
        <v>282</v>
      </c>
      <c r="I38" s="120"/>
      <c r="J38" s="116">
        <v>4</v>
      </c>
      <c r="K38" s="119" t="s">
        <v>417</v>
      </c>
      <c r="L38" s="121" t="s">
        <v>72</v>
      </c>
      <c r="M38" s="121">
        <v>4</v>
      </c>
      <c r="N38" s="122"/>
      <c r="O38" s="122"/>
      <c r="P38" s="122"/>
    </row>
    <row r="39" spans="1:16" s="112" customFormat="1" ht="72" customHeight="1">
      <c r="A39" s="116">
        <v>5</v>
      </c>
      <c r="B39" s="117" t="s">
        <v>578</v>
      </c>
      <c r="C39" s="118" t="s">
        <v>507</v>
      </c>
      <c r="D39" s="119" t="s">
        <v>287</v>
      </c>
      <c r="E39" s="119" t="s">
        <v>288</v>
      </c>
      <c r="F39" s="119" t="s">
        <v>289</v>
      </c>
      <c r="G39" s="119" t="s">
        <v>290</v>
      </c>
      <c r="H39" s="119" t="s">
        <v>648</v>
      </c>
      <c r="I39" s="133"/>
      <c r="J39" s="116">
        <v>2</v>
      </c>
      <c r="K39" s="119" t="s">
        <v>418</v>
      </c>
      <c r="L39" s="143" t="s">
        <v>72</v>
      </c>
      <c r="M39" s="121">
        <v>4</v>
      </c>
      <c r="N39" s="122"/>
      <c r="O39" s="122"/>
      <c r="P39" s="122"/>
    </row>
    <row r="40" spans="1:16" s="112" customFormat="1" ht="55.5" customHeight="1">
      <c r="A40" s="116">
        <v>5</v>
      </c>
      <c r="B40" s="117" t="s">
        <v>578</v>
      </c>
      <c r="C40" s="118" t="s">
        <v>508</v>
      </c>
      <c r="D40" s="119" t="s">
        <v>291</v>
      </c>
      <c r="E40" s="119" t="s">
        <v>649</v>
      </c>
      <c r="F40" s="119" t="s">
        <v>292</v>
      </c>
      <c r="G40" s="119" t="s">
        <v>293</v>
      </c>
      <c r="H40" s="119" t="s">
        <v>294</v>
      </c>
      <c r="I40" s="120"/>
      <c r="J40" s="116">
        <v>4</v>
      </c>
      <c r="K40" s="119" t="s">
        <v>650</v>
      </c>
      <c r="L40" s="121" t="s">
        <v>72</v>
      </c>
      <c r="M40" s="121">
        <v>4</v>
      </c>
      <c r="N40" s="122"/>
      <c r="O40" s="122"/>
      <c r="P40" s="122"/>
    </row>
    <row r="41" spans="1:16" s="112" customFormat="1" ht="39.950000000000003" customHeight="1">
      <c r="A41" s="116">
        <v>5</v>
      </c>
      <c r="B41" s="117" t="s">
        <v>578</v>
      </c>
      <c r="C41" s="118" t="s">
        <v>509</v>
      </c>
      <c r="D41" s="119" t="s">
        <v>295</v>
      </c>
      <c r="E41" s="119" t="s">
        <v>296</v>
      </c>
      <c r="F41" s="119" t="s">
        <v>297</v>
      </c>
      <c r="G41" s="119" t="s">
        <v>298</v>
      </c>
      <c r="H41" s="119" t="s">
        <v>299</v>
      </c>
      <c r="I41" s="120"/>
      <c r="J41" s="116">
        <v>4</v>
      </c>
      <c r="K41" s="119" t="s">
        <v>419</v>
      </c>
      <c r="L41" s="121" t="s">
        <v>72</v>
      </c>
      <c r="M41" s="121">
        <v>4</v>
      </c>
      <c r="N41" s="122"/>
      <c r="O41" s="122"/>
      <c r="P41" s="122"/>
    </row>
    <row r="42" spans="1:16" s="112" customFormat="1" ht="39.950000000000003" customHeight="1">
      <c r="A42" s="116">
        <v>5</v>
      </c>
      <c r="B42" s="117" t="s">
        <v>578</v>
      </c>
      <c r="C42" s="118" t="s">
        <v>510</v>
      </c>
      <c r="D42" s="119" t="s">
        <v>300</v>
      </c>
      <c r="E42" s="119" t="s">
        <v>301</v>
      </c>
      <c r="F42" s="119" t="s">
        <v>302</v>
      </c>
      <c r="G42" s="119" t="s">
        <v>303</v>
      </c>
      <c r="H42" s="119" t="s">
        <v>304</v>
      </c>
      <c r="I42" s="120"/>
      <c r="J42" s="116">
        <v>3</v>
      </c>
      <c r="K42" s="119" t="s">
        <v>651</v>
      </c>
      <c r="L42" s="121" t="s">
        <v>72</v>
      </c>
      <c r="M42" s="121">
        <v>4</v>
      </c>
      <c r="N42" s="122"/>
      <c r="O42" s="122"/>
      <c r="P42" s="122"/>
    </row>
    <row r="43" spans="1:16" s="110" customFormat="1" ht="39.950000000000003" customHeight="1">
      <c r="A43" s="116">
        <v>5</v>
      </c>
      <c r="B43" s="117" t="s">
        <v>578</v>
      </c>
      <c r="C43" s="118" t="s">
        <v>511</v>
      </c>
      <c r="D43" s="119" t="s">
        <v>652</v>
      </c>
      <c r="E43" s="119" t="s">
        <v>305</v>
      </c>
      <c r="F43" s="119" t="s">
        <v>306</v>
      </c>
      <c r="G43" s="119" t="s">
        <v>307</v>
      </c>
      <c r="H43" s="119" t="s">
        <v>653</v>
      </c>
      <c r="I43" s="120"/>
      <c r="J43" s="116">
        <v>2</v>
      </c>
      <c r="K43" s="119" t="s">
        <v>654</v>
      </c>
      <c r="L43" s="121" t="s">
        <v>72</v>
      </c>
      <c r="M43" s="121">
        <v>4</v>
      </c>
      <c r="N43" s="122"/>
      <c r="O43" s="122"/>
      <c r="P43" s="122"/>
    </row>
    <row r="44" spans="1:16" s="110" customFormat="1" ht="39.950000000000003" customHeight="1">
      <c r="A44" s="116">
        <v>5</v>
      </c>
      <c r="B44" s="117" t="s">
        <v>578</v>
      </c>
      <c r="C44" s="118" t="s">
        <v>512</v>
      </c>
      <c r="D44" s="119" t="s">
        <v>308</v>
      </c>
      <c r="E44" s="119" t="s">
        <v>309</v>
      </c>
      <c r="F44" s="119" t="s">
        <v>655</v>
      </c>
      <c r="G44" s="119" t="s">
        <v>310</v>
      </c>
      <c r="H44" s="119" t="s">
        <v>311</v>
      </c>
      <c r="I44" s="120"/>
      <c r="J44" s="116">
        <v>4</v>
      </c>
      <c r="K44" s="119" t="s">
        <v>580</v>
      </c>
      <c r="L44" s="121" t="s">
        <v>72</v>
      </c>
      <c r="M44" s="121">
        <v>4</v>
      </c>
      <c r="N44" s="122"/>
      <c r="O44" s="122"/>
      <c r="P44" s="122"/>
    </row>
    <row r="45" spans="1:16" s="110" customFormat="1" ht="84" customHeight="1">
      <c r="A45" s="116">
        <v>6</v>
      </c>
      <c r="B45" s="117" t="s">
        <v>578</v>
      </c>
      <c r="C45" s="118" t="s">
        <v>513</v>
      </c>
      <c r="D45" s="119" t="s">
        <v>656</v>
      </c>
      <c r="E45" s="119" t="s">
        <v>312</v>
      </c>
      <c r="F45" s="119" t="s">
        <v>313</v>
      </c>
      <c r="G45" s="119" t="s">
        <v>314</v>
      </c>
      <c r="H45" s="119" t="s">
        <v>315</v>
      </c>
      <c r="I45" s="120"/>
      <c r="J45" s="116">
        <v>3</v>
      </c>
      <c r="K45" s="119" t="s">
        <v>420</v>
      </c>
      <c r="L45" s="121" t="s">
        <v>72</v>
      </c>
      <c r="M45" s="121">
        <v>4</v>
      </c>
      <c r="N45" s="122"/>
      <c r="O45" s="122"/>
      <c r="P45" s="122"/>
    </row>
    <row r="46" spans="1:16" s="110" customFormat="1" ht="39.950000000000003" customHeight="1">
      <c r="A46" s="116">
        <v>6</v>
      </c>
      <c r="B46" s="117" t="s">
        <v>578</v>
      </c>
      <c r="C46" s="118" t="s">
        <v>514</v>
      </c>
      <c r="D46" s="119" t="s">
        <v>316</v>
      </c>
      <c r="E46" s="119" t="s">
        <v>317</v>
      </c>
      <c r="F46" s="119" t="s">
        <v>318</v>
      </c>
      <c r="G46" s="119" t="s">
        <v>319</v>
      </c>
      <c r="H46" s="119" t="s">
        <v>320</v>
      </c>
      <c r="I46" s="120"/>
      <c r="J46" s="116">
        <v>1</v>
      </c>
      <c r="K46" s="119" t="s">
        <v>581</v>
      </c>
      <c r="L46" s="121" t="s">
        <v>72</v>
      </c>
      <c r="M46" s="121">
        <v>4</v>
      </c>
      <c r="N46" s="122"/>
      <c r="O46" s="122"/>
      <c r="P46" s="122"/>
    </row>
    <row r="47" spans="1:16" s="112" customFormat="1" ht="78" customHeight="1">
      <c r="A47" s="116">
        <v>6</v>
      </c>
      <c r="B47" s="117" t="s">
        <v>578</v>
      </c>
      <c r="C47" s="118" t="s">
        <v>515</v>
      </c>
      <c r="D47" s="127" t="s">
        <v>321</v>
      </c>
      <c r="E47" s="119" t="s">
        <v>322</v>
      </c>
      <c r="F47" s="119" t="s">
        <v>323</v>
      </c>
      <c r="G47" s="119" t="s">
        <v>324</v>
      </c>
      <c r="H47" s="119" t="s">
        <v>325</v>
      </c>
      <c r="I47" s="120"/>
      <c r="J47" s="116">
        <v>2</v>
      </c>
      <c r="K47" s="119" t="s">
        <v>421</v>
      </c>
      <c r="L47" s="121" t="s">
        <v>72</v>
      </c>
      <c r="M47" s="121">
        <v>4</v>
      </c>
      <c r="N47" s="122"/>
      <c r="O47" s="122"/>
      <c r="P47" s="122"/>
    </row>
    <row r="48" spans="1:16" s="112" customFormat="1" ht="53.25" customHeight="1">
      <c r="A48" s="116">
        <v>6</v>
      </c>
      <c r="B48" s="117" t="s">
        <v>578</v>
      </c>
      <c r="C48" s="118" t="s">
        <v>516</v>
      </c>
      <c r="D48" s="119" t="s">
        <v>326</v>
      </c>
      <c r="E48" s="119" t="s">
        <v>455</v>
      </c>
      <c r="F48" s="119" t="s">
        <v>327</v>
      </c>
      <c r="G48" s="119" t="s">
        <v>328</v>
      </c>
      <c r="H48" s="119" t="s">
        <v>329</v>
      </c>
      <c r="I48" s="120"/>
      <c r="J48" s="116">
        <v>3</v>
      </c>
      <c r="K48" s="119" t="s">
        <v>657</v>
      </c>
      <c r="L48" s="121" t="s">
        <v>72</v>
      </c>
      <c r="M48" s="121">
        <v>4</v>
      </c>
      <c r="N48" s="122"/>
      <c r="O48" s="122"/>
      <c r="P48" s="122"/>
    </row>
    <row r="49" spans="1:16" s="112" customFormat="1" ht="60.75" customHeight="1">
      <c r="A49" s="116">
        <v>6</v>
      </c>
      <c r="B49" s="117" t="s">
        <v>578</v>
      </c>
      <c r="C49" s="118" t="s">
        <v>517</v>
      </c>
      <c r="D49" s="119" t="s">
        <v>330</v>
      </c>
      <c r="E49" s="119" t="s">
        <v>331</v>
      </c>
      <c r="F49" s="119" t="s">
        <v>332</v>
      </c>
      <c r="G49" s="119" t="s">
        <v>333</v>
      </c>
      <c r="H49" s="119" t="s">
        <v>334</v>
      </c>
      <c r="I49" s="120"/>
      <c r="J49" s="116">
        <v>2</v>
      </c>
      <c r="K49" s="119" t="s">
        <v>422</v>
      </c>
      <c r="L49" s="121" t="s">
        <v>72</v>
      </c>
      <c r="M49" s="121">
        <v>4</v>
      </c>
      <c r="N49" s="122"/>
      <c r="O49" s="122"/>
      <c r="P49" s="122"/>
    </row>
    <row r="50" spans="1:16" s="112" customFormat="1" ht="54" customHeight="1">
      <c r="A50" s="116">
        <v>6</v>
      </c>
      <c r="B50" s="117" t="s">
        <v>578</v>
      </c>
      <c r="C50" s="118" t="s">
        <v>518</v>
      </c>
      <c r="D50" s="119" t="s">
        <v>335</v>
      </c>
      <c r="E50" s="119" t="s">
        <v>336</v>
      </c>
      <c r="F50" s="119" t="s">
        <v>337</v>
      </c>
      <c r="G50" s="119" t="s">
        <v>338</v>
      </c>
      <c r="H50" s="119" t="s">
        <v>339</v>
      </c>
      <c r="I50" s="120"/>
      <c r="J50" s="116">
        <v>4</v>
      </c>
      <c r="K50" s="127" t="s">
        <v>423</v>
      </c>
      <c r="L50" s="121" t="s">
        <v>72</v>
      </c>
      <c r="M50" s="121">
        <v>4</v>
      </c>
      <c r="N50" s="122"/>
      <c r="O50" s="122"/>
      <c r="P50" s="122"/>
    </row>
    <row r="51" spans="1:16" s="112" customFormat="1" ht="51.75" customHeight="1">
      <c r="A51" s="116">
        <v>6</v>
      </c>
      <c r="B51" s="117" t="s">
        <v>578</v>
      </c>
      <c r="C51" s="118" t="s">
        <v>519</v>
      </c>
      <c r="D51" s="127" t="s">
        <v>340</v>
      </c>
      <c r="E51" s="119" t="s">
        <v>341</v>
      </c>
      <c r="F51" s="119" t="s">
        <v>342</v>
      </c>
      <c r="G51" s="119" t="s">
        <v>343</v>
      </c>
      <c r="H51" s="119" t="s">
        <v>344</v>
      </c>
      <c r="I51" s="150"/>
      <c r="J51" s="116">
        <v>2</v>
      </c>
      <c r="K51" s="119" t="s">
        <v>658</v>
      </c>
      <c r="L51" s="121" t="s">
        <v>72</v>
      </c>
      <c r="M51" s="121">
        <v>4</v>
      </c>
      <c r="N51" s="122"/>
      <c r="O51" s="122"/>
      <c r="P51" s="122"/>
    </row>
    <row r="52" spans="1:16" s="112" customFormat="1" ht="63" customHeight="1">
      <c r="A52" s="116">
        <v>7</v>
      </c>
      <c r="B52" s="117" t="s">
        <v>578</v>
      </c>
      <c r="C52" s="118" t="s">
        <v>520</v>
      </c>
      <c r="D52" s="119" t="s">
        <v>345</v>
      </c>
      <c r="E52" s="119" t="s">
        <v>346</v>
      </c>
      <c r="F52" s="119" t="s">
        <v>347</v>
      </c>
      <c r="G52" s="119" t="s">
        <v>348</v>
      </c>
      <c r="H52" s="119" t="s">
        <v>349</v>
      </c>
      <c r="I52" s="150"/>
      <c r="J52" s="116">
        <v>1</v>
      </c>
      <c r="K52" s="119" t="s">
        <v>424</v>
      </c>
      <c r="L52" s="121" t="s">
        <v>72</v>
      </c>
      <c r="M52" s="121">
        <v>4</v>
      </c>
      <c r="N52" s="122"/>
      <c r="O52" s="122"/>
      <c r="P52" s="122"/>
    </row>
    <row r="53" spans="1:16" s="112" customFormat="1" ht="87" customHeight="1">
      <c r="A53" s="116">
        <v>7</v>
      </c>
      <c r="B53" s="117" t="s">
        <v>578</v>
      </c>
      <c r="C53" s="118" t="s">
        <v>521</v>
      </c>
      <c r="D53" s="119" t="s">
        <v>350</v>
      </c>
      <c r="E53" s="119" t="s">
        <v>351</v>
      </c>
      <c r="F53" s="119" t="s">
        <v>352</v>
      </c>
      <c r="G53" s="119" t="s">
        <v>353</v>
      </c>
      <c r="H53" s="119" t="s">
        <v>456</v>
      </c>
      <c r="I53" s="120"/>
      <c r="J53" s="116">
        <v>3</v>
      </c>
      <c r="K53" s="119" t="s">
        <v>659</v>
      </c>
      <c r="L53" s="121" t="s">
        <v>72</v>
      </c>
      <c r="M53" s="121">
        <v>4</v>
      </c>
      <c r="N53" s="122"/>
      <c r="O53" s="122"/>
      <c r="P53" s="122"/>
    </row>
    <row r="54" spans="1:16" s="112" customFormat="1" ht="39.950000000000003" customHeight="1">
      <c r="A54" s="116">
        <v>7</v>
      </c>
      <c r="B54" s="117" t="s">
        <v>578</v>
      </c>
      <c r="C54" s="118" t="s">
        <v>522</v>
      </c>
      <c r="D54" s="119" t="s">
        <v>354</v>
      </c>
      <c r="E54" s="119" t="s">
        <v>343</v>
      </c>
      <c r="F54" s="119" t="s">
        <v>341</v>
      </c>
      <c r="G54" s="119" t="s">
        <v>355</v>
      </c>
      <c r="H54" s="119" t="s">
        <v>356</v>
      </c>
      <c r="I54" s="120"/>
      <c r="J54" s="116">
        <v>2</v>
      </c>
      <c r="K54" s="119" t="s">
        <v>458</v>
      </c>
      <c r="L54" s="121" t="s">
        <v>72</v>
      </c>
      <c r="M54" s="121">
        <v>4</v>
      </c>
      <c r="N54" s="122"/>
      <c r="O54" s="122"/>
      <c r="P54" s="122"/>
    </row>
    <row r="55" spans="1:16" s="110" customFormat="1" ht="39.950000000000003" customHeight="1">
      <c r="A55" s="116">
        <v>7</v>
      </c>
      <c r="B55" s="117" t="s">
        <v>578</v>
      </c>
      <c r="C55" s="118" t="s">
        <v>523</v>
      </c>
      <c r="D55" s="119" t="s">
        <v>357</v>
      </c>
      <c r="E55" s="119" t="s">
        <v>358</v>
      </c>
      <c r="F55" s="119" t="s">
        <v>359</v>
      </c>
      <c r="G55" s="119" t="s">
        <v>360</v>
      </c>
      <c r="H55" s="119" t="s">
        <v>223</v>
      </c>
      <c r="I55" s="120"/>
      <c r="J55" s="116">
        <v>3</v>
      </c>
      <c r="K55" s="119" t="s">
        <v>660</v>
      </c>
      <c r="L55" s="121" t="s">
        <v>72</v>
      </c>
      <c r="M55" s="121">
        <v>4</v>
      </c>
      <c r="N55" s="122"/>
      <c r="O55" s="122"/>
      <c r="P55" s="122"/>
    </row>
    <row r="56" spans="1:16" s="110" customFormat="1" ht="39.950000000000003" customHeight="1">
      <c r="A56" s="116">
        <v>7</v>
      </c>
      <c r="B56" s="117" t="s">
        <v>578</v>
      </c>
      <c r="C56" s="118" t="s">
        <v>524</v>
      </c>
      <c r="D56" s="119" t="s">
        <v>661</v>
      </c>
      <c r="E56" s="119" t="s">
        <v>361</v>
      </c>
      <c r="F56" s="119" t="s">
        <v>362</v>
      </c>
      <c r="G56" s="119" t="s">
        <v>363</v>
      </c>
      <c r="H56" s="119" t="s">
        <v>364</v>
      </c>
      <c r="I56" s="120"/>
      <c r="J56" s="116">
        <v>3</v>
      </c>
      <c r="K56" s="119" t="s">
        <v>662</v>
      </c>
      <c r="L56" s="121" t="s">
        <v>72</v>
      </c>
      <c r="M56" s="121">
        <v>4</v>
      </c>
      <c r="N56" s="122"/>
      <c r="O56" s="122"/>
      <c r="P56" s="122"/>
    </row>
    <row r="57" spans="1:16" s="110" customFormat="1" ht="39.950000000000003" customHeight="1">
      <c r="A57" s="116">
        <v>7</v>
      </c>
      <c r="B57" s="117" t="s">
        <v>578</v>
      </c>
      <c r="C57" s="118" t="s">
        <v>525</v>
      </c>
      <c r="D57" s="119" t="s">
        <v>365</v>
      </c>
      <c r="E57" s="119" t="s">
        <v>366</v>
      </c>
      <c r="F57" s="119" t="s">
        <v>367</v>
      </c>
      <c r="G57" s="119" t="s">
        <v>368</v>
      </c>
      <c r="H57" s="119" t="s">
        <v>369</v>
      </c>
      <c r="I57" s="120"/>
      <c r="J57" s="116">
        <v>1</v>
      </c>
      <c r="K57" s="119" t="s">
        <v>425</v>
      </c>
      <c r="L57" s="121" t="s">
        <v>72</v>
      </c>
      <c r="M57" s="121">
        <v>4</v>
      </c>
      <c r="N57" s="122"/>
      <c r="O57" s="122"/>
      <c r="P57" s="122"/>
    </row>
    <row r="58" spans="1:16" s="112" customFormat="1" ht="39.950000000000003" customHeight="1">
      <c r="A58" s="116">
        <v>7</v>
      </c>
      <c r="B58" s="117" t="s">
        <v>578</v>
      </c>
      <c r="C58" s="118" t="s">
        <v>547</v>
      </c>
      <c r="D58" s="119" t="s">
        <v>370</v>
      </c>
      <c r="E58" s="119" t="s">
        <v>371</v>
      </c>
      <c r="F58" s="119" t="s">
        <v>372</v>
      </c>
      <c r="G58" s="119" t="s">
        <v>373</v>
      </c>
      <c r="H58" s="119" t="s">
        <v>374</v>
      </c>
      <c r="I58" s="120"/>
      <c r="J58" s="116">
        <v>4</v>
      </c>
      <c r="K58" s="119" t="s">
        <v>426</v>
      </c>
      <c r="L58" s="121" t="s">
        <v>72</v>
      </c>
      <c r="M58" s="121">
        <v>4</v>
      </c>
      <c r="N58" s="122"/>
      <c r="O58" s="122"/>
      <c r="P58" s="122"/>
    </row>
    <row r="59" spans="1:16" s="112" customFormat="1" ht="39.950000000000003" customHeight="1">
      <c r="A59" s="116">
        <v>8</v>
      </c>
      <c r="B59" s="117" t="s">
        <v>578</v>
      </c>
      <c r="C59" s="118" t="s">
        <v>548</v>
      </c>
      <c r="D59" s="119" t="s">
        <v>663</v>
      </c>
      <c r="E59" s="119" t="s">
        <v>375</v>
      </c>
      <c r="F59" s="119" t="s">
        <v>376</v>
      </c>
      <c r="G59" s="119" t="s">
        <v>377</v>
      </c>
      <c r="H59" s="119" t="s">
        <v>457</v>
      </c>
      <c r="I59" s="120"/>
      <c r="J59" s="116">
        <v>4</v>
      </c>
      <c r="K59" s="119" t="s">
        <v>664</v>
      </c>
      <c r="L59" s="121" t="s">
        <v>72</v>
      </c>
      <c r="M59" s="121">
        <v>4</v>
      </c>
      <c r="N59" s="122"/>
      <c r="O59" s="122"/>
      <c r="P59" s="122"/>
    </row>
    <row r="60" spans="1:16" s="112" customFormat="1" ht="39.950000000000003" customHeight="1">
      <c r="A60" s="116">
        <v>8</v>
      </c>
      <c r="B60" s="117" t="s">
        <v>578</v>
      </c>
      <c r="C60" s="118" t="s">
        <v>549</v>
      </c>
      <c r="D60" s="119" t="s">
        <v>665</v>
      </c>
      <c r="E60" s="119" t="s">
        <v>378</v>
      </c>
      <c r="F60" s="119" t="s">
        <v>379</v>
      </c>
      <c r="G60" s="119" t="s">
        <v>380</v>
      </c>
      <c r="H60" s="119" t="s">
        <v>381</v>
      </c>
      <c r="I60" s="120"/>
      <c r="J60" s="116">
        <v>1</v>
      </c>
      <c r="K60" s="119" t="s">
        <v>427</v>
      </c>
      <c r="L60" s="121" t="s">
        <v>72</v>
      </c>
      <c r="M60" s="121">
        <v>4</v>
      </c>
      <c r="N60" s="122"/>
      <c r="O60" s="122"/>
      <c r="P60" s="122"/>
    </row>
    <row r="61" spans="1:16" s="112" customFormat="1" ht="39.950000000000003" customHeight="1">
      <c r="A61" s="116">
        <v>8</v>
      </c>
      <c r="B61" s="117" t="s">
        <v>578</v>
      </c>
      <c r="C61" s="118" t="s">
        <v>550</v>
      </c>
      <c r="D61" s="119" t="s">
        <v>382</v>
      </c>
      <c r="E61" s="119" t="s">
        <v>383</v>
      </c>
      <c r="F61" s="119" t="s">
        <v>384</v>
      </c>
      <c r="G61" s="119" t="s">
        <v>385</v>
      </c>
      <c r="H61" s="119" t="s">
        <v>386</v>
      </c>
      <c r="I61" s="120"/>
      <c r="J61" s="116">
        <v>3</v>
      </c>
      <c r="K61" s="119" t="s">
        <v>428</v>
      </c>
      <c r="L61" s="121" t="s">
        <v>72</v>
      </c>
      <c r="M61" s="121">
        <v>4</v>
      </c>
      <c r="N61" s="122"/>
      <c r="O61" s="122"/>
      <c r="P61" s="122"/>
    </row>
    <row r="62" spans="1:16" s="112" customFormat="1" ht="39.950000000000003" customHeight="1">
      <c r="A62" s="116">
        <v>8</v>
      </c>
      <c r="B62" s="117" t="s">
        <v>578</v>
      </c>
      <c r="C62" s="118" t="s">
        <v>569</v>
      </c>
      <c r="D62" s="119" t="s">
        <v>387</v>
      </c>
      <c r="E62" s="119" t="s">
        <v>388</v>
      </c>
      <c r="F62" s="119" t="s">
        <v>389</v>
      </c>
      <c r="G62" s="119" t="s">
        <v>390</v>
      </c>
      <c r="H62" s="119" t="s">
        <v>391</v>
      </c>
      <c r="I62" s="120"/>
      <c r="J62" s="116">
        <v>2</v>
      </c>
      <c r="K62" s="119" t="s">
        <v>666</v>
      </c>
      <c r="L62" s="121" t="s">
        <v>72</v>
      </c>
      <c r="M62" s="121">
        <v>4</v>
      </c>
      <c r="N62" s="122"/>
      <c r="O62" s="122"/>
      <c r="P62" s="122"/>
    </row>
    <row r="63" spans="1:16" s="3" customFormat="1" ht="39.950000000000003" customHeight="1">
      <c r="A63" s="116">
        <v>8</v>
      </c>
      <c r="B63" s="117" t="s">
        <v>578</v>
      </c>
      <c r="C63" s="118" t="s">
        <v>570</v>
      </c>
      <c r="D63" s="119" t="s">
        <v>392</v>
      </c>
      <c r="E63" s="119" t="s">
        <v>393</v>
      </c>
      <c r="F63" s="119" t="s">
        <v>667</v>
      </c>
      <c r="G63" s="119" t="s">
        <v>394</v>
      </c>
      <c r="H63" s="119" t="s">
        <v>395</v>
      </c>
      <c r="I63" s="120"/>
      <c r="J63" s="116">
        <v>1</v>
      </c>
      <c r="K63" s="119" t="s">
        <v>429</v>
      </c>
      <c r="L63" s="121" t="s">
        <v>72</v>
      </c>
      <c r="M63" s="121">
        <v>4</v>
      </c>
      <c r="N63" s="122"/>
      <c r="O63" s="122"/>
      <c r="P63" s="122"/>
    </row>
    <row r="64" spans="1:16" s="3" customFormat="1" ht="73.5" customHeight="1">
      <c r="A64" s="116">
        <v>8</v>
      </c>
      <c r="B64" s="117" t="s">
        <v>578</v>
      </c>
      <c r="C64" s="118" t="s">
        <v>571</v>
      </c>
      <c r="D64" s="119" t="s">
        <v>396</v>
      </c>
      <c r="E64" s="119" t="s">
        <v>397</v>
      </c>
      <c r="F64" s="119" t="s">
        <v>398</v>
      </c>
      <c r="G64" s="119" t="s">
        <v>399</v>
      </c>
      <c r="H64" s="119" t="s">
        <v>400</v>
      </c>
      <c r="I64" s="120"/>
      <c r="J64" s="116">
        <v>3</v>
      </c>
      <c r="K64" s="119" t="s">
        <v>668</v>
      </c>
      <c r="L64" s="121" t="s">
        <v>72</v>
      </c>
      <c r="M64" s="121">
        <v>4</v>
      </c>
      <c r="N64" s="122"/>
      <c r="O64" s="122"/>
      <c r="P64" s="122"/>
    </row>
    <row r="65" spans="1:16" s="3" customFormat="1" ht="39.950000000000003" customHeight="1">
      <c r="A65" s="116">
        <v>8</v>
      </c>
      <c r="B65" s="117" t="s">
        <v>578</v>
      </c>
      <c r="C65" s="118" t="s">
        <v>577</v>
      </c>
      <c r="D65" s="119" t="s">
        <v>401</v>
      </c>
      <c r="E65" s="119" t="s">
        <v>402</v>
      </c>
      <c r="F65" s="119" t="s">
        <v>403</v>
      </c>
      <c r="G65" s="119" t="s">
        <v>404</v>
      </c>
      <c r="H65" s="119" t="s">
        <v>405</v>
      </c>
      <c r="I65" s="120"/>
      <c r="J65" s="116">
        <v>2</v>
      </c>
      <c r="K65" s="119" t="s">
        <v>430</v>
      </c>
      <c r="L65" s="121" t="s">
        <v>72</v>
      </c>
      <c r="M65" s="121">
        <v>4</v>
      </c>
      <c r="N65" s="122"/>
      <c r="O65" s="122"/>
      <c r="P65" s="122"/>
    </row>
    <row r="66" spans="1:16" s="3" customFormat="1" ht="93.75" customHeight="1">
      <c r="A66" s="116">
        <v>1</v>
      </c>
      <c r="B66" s="117" t="s">
        <v>465</v>
      </c>
      <c r="C66" s="118" t="s">
        <v>672</v>
      </c>
      <c r="D66" s="119" t="s">
        <v>466</v>
      </c>
      <c r="E66" s="119"/>
      <c r="F66" s="119"/>
      <c r="G66" s="119"/>
      <c r="H66" s="119"/>
      <c r="I66" s="120"/>
      <c r="J66" s="119" t="s">
        <v>669</v>
      </c>
      <c r="K66" s="119" t="s">
        <v>669</v>
      </c>
      <c r="L66" s="152" t="s">
        <v>671</v>
      </c>
      <c r="M66" s="121">
        <v>20</v>
      </c>
      <c r="N66" s="151" t="s">
        <v>630</v>
      </c>
      <c r="O66" s="122"/>
      <c r="P66" s="122"/>
    </row>
    <row r="67" spans="1:16" s="3" customFormat="1" ht="63" customHeight="1">
      <c r="A67" s="116">
        <v>3</v>
      </c>
      <c r="B67" s="117" t="s">
        <v>465</v>
      </c>
      <c r="C67" s="118" t="s">
        <v>673</v>
      </c>
      <c r="D67" s="119" t="s">
        <v>670</v>
      </c>
      <c r="E67" s="119"/>
      <c r="F67" s="119"/>
      <c r="G67" s="119"/>
      <c r="H67" s="119"/>
      <c r="I67" s="120"/>
      <c r="J67" s="119" t="s">
        <v>625</v>
      </c>
      <c r="K67" s="119" t="s">
        <v>625</v>
      </c>
      <c r="L67" s="151" t="s">
        <v>469</v>
      </c>
      <c r="M67" s="121">
        <v>20</v>
      </c>
      <c r="N67" s="151" t="s">
        <v>631</v>
      </c>
      <c r="O67" s="122"/>
      <c r="P67" s="122"/>
    </row>
    <row r="68" spans="1:16" s="3" customFormat="1" ht="103.5" customHeight="1">
      <c r="A68" s="116">
        <v>8</v>
      </c>
      <c r="B68" s="117" t="s">
        <v>465</v>
      </c>
      <c r="C68" s="118" t="s">
        <v>674</v>
      </c>
      <c r="D68" s="119" t="s">
        <v>467</v>
      </c>
      <c r="E68" s="119"/>
      <c r="F68" s="119"/>
      <c r="G68" s="119"/>
      <c r="H68" s="119"/>
      <c r="I68" s="120"/>
      <c r="J68" s="119" t="s">
        <v>468</v>
      </c>
      <c r="K68" s="119" t="s">
        <v>468</v>
      </c>
      <c r="L68" s="151" t="s">
        <v>628</v>
      </c>
      <c r="M68" s="121">
        <v>20</v>
      </c>
      <c r="N68" s="151" t="s">
        <v>632</v>
      </c>
      <c r="O68" s="122"/>
      <c r="P68" s="122"/>
    </row>
  </sheetData>
  <mergeCells count="14">
    <mergeCell ref="A3:C3"/>
    <mergeCell ref="E1:F1"/>
    <mergeCell ref="A1:D1"/>
    <mergeCell ref="A2:C2"/>
    <mergeCell ref="P4:P5"/>
    <mergeCell ref="O4:O5"/>
    <mergeCell ref="M4:M5"/>
    <mergeCell ref="N4:N5"/>
    <mergeCell ref="A4:A5"/>
    <mergeCell ref="C4:C5"/>
    <mergeCell ref="D4:I4"/>
    <mergeCell ref="L4:L5"/>
    <mergeCell ref="B4:B5"/>
    <mergeCell ref="J4:K4"/>
  </mergeCells>
  <phoneticPr fontId="4" type="noConversion"/>
  <conditionalFormatting sqref="D6:D68">
    <cfRule type="duplicateValues" dxfId="0" priority="1"/>
  </conditionalFormatting>
  <pageMargins left="0.25" right="0.25" top="0.75" bottom="0.75" header="0.3" footer="0.3"/>
  <pageSetup paperSize="9" scale="50" fitToHeight="0" orientation="landscape"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6</vt:i4>
      </vt:variant>
      <vt:variant>
        <vt:lpstr>이름이 지정된 범위</vt:lpstr>
      </vt:variant>
      <vt:variant>
        <vt:i4>6</vt:i4>
      </vt:variant>
    </vt:vector>
  </HeadingPairs>
  <TitlesOfParts>
    <vt:vector size="12" baseType="lpstr">
      <vt:lpstr>1. 학습시간계획서</vt:lpstr>
      <vt:lpstr>2. 훈련내용 및 방법</vt:lpstr>
      <vt:lpstr>3. 학사관리 시스템</vt:lpstr>
      <vt:lpstr>3. 학사관리 시스템 </vt:lpstr>
      <vt:lpstr>4-1. 평가(진행단계 평가)</vt:lpstr>
      <vt:lpstr>4-2. 평가(시험)</vt:lpstr>
      <vt:lpstr>'1. 학습시간계획서'!Print_Area</vt:lpstr>
      <vt:lpstr>'2. 훈련내용 및 방법'!Print_Area</vt:lpstr>
      <vt:lpstr>'3. 학사관리 시스템 '!Print_Area</vt:lpstr>
      <vt:lpstr>'4-2. 평가(시험)'!Print_Area</vt:lpstr>
      <vt:lpstr>'2. 훈련내용 및 방법'!Print_Titles</vt:lpstr>
      <vt:lpstr>'4-2. 평가(시험)'!Print_Titles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직능원</dc:creator>
  <cp:lastModifiedBy>Windows 사용자</cp:lastModifiedBy>
  <cp:lastPrinted>2018-06-26T09:02:06Z</cp:lastPrinted>
  <dcterms:created xsi:type="dcterms:W3CDTF">2009-08-19T05:19:27Z</dcterms:created>
  <dcterms:modified xsi:type="dcterms:W3CDTF">2018-06-29T09:13:12Z</dcterms:modified>
</cp:coreProperties>
</file>