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24226"/>
  <mc:AlternateContent xmlns:mc="http://schemas.openxmlformats.org/markup-compatibility/2006">
    <mc:Choice Requires="x15">
      <x15ac:absPath xmlns:x15ac="http://schemas.microsoft.com/office/spreadsheetml/2010/11/ac" url="\\smartworks\NCSCloud\10.심사신청관리\2018년 09월 과정신청관리\인터넷과정\최신근로자정기안전보건교육1\"/>
    </mc:Choice>
  </mc:AlternateContent>
  <xr:revisionPtr revIDLastSave="0" documentId="13_ncr:1_{B78DFCEC-FAE7-4A35-8339-F9DC6DE11DC7}" xr6:coauthVersionLast="36" xr6:coauthVersionMax="36" xr10:uidLastSave="{00000000-0000-0000-0000-000000000000}"/>
  <bookViews>
    <workbookView xWindow="825" yWindow="465" windowWidth="32475" windowHeight="26040" tabRatio="877" activeTab="4" xr2:uid="{00000000-000D-0000-FFFF-FFFF00000000}"/>
  </bookViews>
  <sheets>
    <sheet name="1.학습시간계획서" sheetId="24" r:id="rId1"/>
    <sheet name="2. 훈련내용 및 방법" sheetId="32" r:id="rId2"/>
    <sheet name="3. 학사관리 시스템" sheetId="33" r:id="rId3"/>
    <sheet name="4-1. 평가(진행단계 평가)" sheetId="30" r:id="rId4"/>
    <sheet name="4-2. 평가(시험)" sheetId="2" r:id="rId5"/>
  </sheets>
  <definedNames>
    <definedName name="_xlnm._FilterDatabase" localSheetId="0" hidden="1">'1.학습시간계획서'!#REF!</definedName>
    <definedName name="_xlnm._FilterDatabase" localSheetId="3" hidden="1">'4-1. 평가(진행단계 평가)'!$A$5:$P$5</definedName>
    <definedName name="_xlnm._FilterDatabase" localSheetId="4" hidden="1">'4-2. 평가(시험)'!$A$5:$P$5</definedName>
    <definedName name="_xlnm.Print_Area" localSheetId="0">'1.학습시간계획서'!$B$1:$J$129</definedName>
    <definedName name="_xlnm.Print_Area" localSheetId="1">'2. 훈련내용 및 방법'!$B$1:$H$10</definedName>
    <definedName name="_xlnm.Print_Area" localSheetId="3">'4-1. 평가(진행단계 평가)'!$A$1:$P$42</definedName>
    <definedName name="_xlnm.Print_Area" localSheetId="4">'4-2. 평가(시험)'!$A$1:$O$5</definedName>
    <definedName name="_xlnm.Print_Titles" localSheetId="0">'1.학습시간계획서'!#REF!</definedName>
    <definedName name="_xlnm.Print_Titles" localSheetId="1">'2. 훈련내용 및 방법'!$2:$2</definedName>
    <definedName name="_xlnm.Print_Titles" localSheetId="4">'4-2. 평가(시험)'!$5:$5</definedName>
  </definedNames>
  <calcPr calcId="162913"/>
</workbook>
</file>

<file path=xl/calcChain.xml><?xml version="1.0" encoding="utf-8"?>
<calcChain xmlns="http://schemas.openxmlformats.org/spreadsheetml/2006/main">
  <c r="I4" i="24" l="1"/>
  <c r="H4" i="24"/>
  <c r="G4" i="24"/>
  <c r="F4" i="24"/>
  <c r="F25" i="24" l="1"/>
  <c r="G25" i="24"/>
  <c r="H25" i="24"/>
  <c r="I25" i="24"/>
  <c r="F61" i="24"/>
  <c r="G61" i="24"/>
  <c r="H61" i="24"/>
  <c r="I61" i="24"/>
  <c r="I145" i="24"/>
  <c r="H145" i="24"/>
  <c r="G145" i="24"/>
  <c r="F145" i="24"/>
  <c r="G129" i="24"/>
  <c r="H129" i="24"/>
  <c r="F129" i="24"/>
  <c r="F115" i="24"/>
  <c r="I115" i="24"/>
  <c r="H115" i="24"/>
  <c r="G115" i="24"/>
  <c r="I129" i="24"/>
  <c r="I95" i="24"/>
  <c r="H95" i="24"/>
  <c r="G95" i="24"/>
  <c r="F95" i="24"/>
  <c r="H42" i="24"/>
  <c r="I42" i="24"/>
  <c r="I78" i="24"/>
  <c r="H78" i="24"/>
  <c r="G42" i="24"/>
  <c r="G78" i="24"/>
  <c r="F42" i="24"/>
  <c r="F78" i="24"/>
</calcChain>
</file>

<file path=xl/sharedStrings.xml><?xml version="1.0" encoding="utf-8"?>
<sst xmlns="http://schemas.openxmlformats.org/spreadsheetml/2006/main" count="916" uniqueCount="611">
  <si>
    <t>차시</t>
    <phoneticPr fontId="2" type="noConversion"/>
  </si>
  <si>
    <t>총 평가문항 수</t>
    <phoneticPr fontId="2" type="noConversion"/>
  </si>
  <si>
    <t xml:space="preserve">출제문항 수 </t>
    <phoneticPr fontId="2" type="noConversion"/>
  </si>
  <si>
    <t>차시</t>
    <phoneticPr fontId="2" type="noConversion"/>
  </si>
  <si>
    <t>문항유형</t>
    <phoneticPr fontId="2" type="noConversion"/>
  </si>
  <si>
    <t>문항번호</t>
    <phoneticPr fontId="2" type="noConversion"/>
  </si>
  <si>
    <t>평가문항</t>
    <phoneticPr fontId="2" type="noConversion"/>
  </si>
  <si>
    <t>정답 및 해설</t>
    <phoneticPr fontId="2" type="noConversion"/>
  </si>
  <si>
    <t>채점기준</t>
    <phoneticPr fontId="2" type="noConversion"/>
  </si>
  <si>
    <t>배점</t>
    <phoneticPr fontId="2" type="noConversion"/>
  </si>
  <si>
    <r>
      <t xml:space="preserve">문항출제목표
</t>
    </r>
    <r>
      <rPr>
        <b/>
        <sz val="9"/>
        <color indexed="10"/>
        <rFont val="맑은 고딕"/>
        <family val="2"/>
        <charset val="129"/>
      </rPr>
      <t>(※서술형 문항만 기재)</t>
    </r>
    <phoneticPr fontId="2" type="noConversion"/>
  </si>
  <si>
    <t>문제</t>
    <phoneticPr fontId="2" type="noConversion"/>
  </si>
  <si>
    <t>보기1</t>
    <phoneticPr fontId="2" type="noConversion"/>
  </si>
  <si>
    <t>보기2</t>
    <phoneticPr fontId="2" type="noConversion"/>
  </si>
  <si>
    <t>보기3</t>
    <phoneticPr fontId="2" type="noConversion"/>
  </si>
  <si>
    <t>보기4</t>
    <phoneticPr fontId="2" type="noConversion"/>
  </si>
  <si>
    <t>보기5</t>
    <phoneticPr fontId="2" type="noConversion"/>
  </si>
  <si>
    <t>정답</t>
    <phoneticPr fontId="2" type="noConversion"/>
  </si>
  <si>
    <t>해설</t>
    <phoneticPr fontId="2" type="noConversion"/>
  </si>
  <si>
    <t>1. 학습시간계획서</t>
    <phoneticPr fontId="2" type="noConversion"/>
  </si>
  <si>
    <t>과정명</t>
    <phoneticPr fontId="2" type="noConversion"/>
  </si>
  <si>
    <t>총 재생시간</t>
    <phoneticPr fontId="2" type="noConversion"/>
  </si>
  <si>
    <t>총 학습시간</t>
    <phoneticPr fontId="2" type="noConversion"/>
  </si>
  <si>
    <t>분</t>
    <phoneticPr fontId="2" type="noConversion"/>
  </si>
  <si>
    <t>초</t>
    <phoneticPr fontId="2" type="noConversion"/>
  </si>
  <si>
    <t>재생시간</t>
    <phoneticPr fontId="2" type="noConversion"/>
  </si>
  <si>
    <t>학습시간</t>
    <phoneticPr fontId="2" type="noConversion"/>
  </si>
  <si>
    <t>학습시간 산정사유</t>
    <phoneticPr fontId="2" type="noConversion"/>
  </si>
  <si>
    <t>차시명</t>
    <phoneticPr fontId="2" type="noConversion"/>
  </si>
  <si>
    <t>주요학습활동</t>
    <phoneticPr fontId="2" type="noConversion"/>
  </si>
  <si>
    <t>페이지번호</t>
    <phoneticPr fontId="2" type="noConversion"/>
  </si>
  <si>
    <t>분</t>
    <phoneticPr fontId="2" type="noConversion"/>
  </si>
  <si>
    <t>초</t>
    <phoneticPr fontId="2" type="noConversion"/>
  </si>
  <si>
    <t>차시별 소계</t>
    <phoneticPr fontId="2" type="noConversion"/>
  </si>
  <si>
    <t>기능설명</t>
  </si>
  <si>
    <t>화면캡쳐</t>
  </si>
  <si>
    <t>접속경로</t>
  </si>
  <si>
    <t>내용</t>
  </si>
  <si>
    <t>시험시간</t>
    <phoneticPr fontId="2" type="noConversion"/>
  </si>
  <si>
    <t>훈련구분
(인터넷/집체)</t>
    <phoneticPr fontId="2" type="noConversion"/>
  </si>
  <si>
    <t>인터넷</t>
    <phoneticPr fontId="17" type="noConversion"/>
  </si>
  <si>
    <t>개발방식</t>
    <phoneticPr fontId="17" type="noConversion"/>
  </si>
  <si>
    <t>집체활동 포함(혼합훈련) 과정인 경우 작성</t>
  </si>
  <si>
    <t>훈련방법</t>
  </si>
  <si>
    <t>평가방법</t>
  </si>
  <si>
    <t>평가방법 상세</t>
  </si>
  <si>
    <t>4-1. 평가내용-진행단계 평가</t>
    <phoneticPr fontId="2" type="noConversion"/>
  </si>
  <si>
    <t xml:space="preserve">출제문항 수 </t>
    <phoneticPr fontId="2" type="noConversion"/>
  </si>
  <si>
    <t>차시</t>
    <phoneticPr fontId="2" type="noConversion"/>
  </si>
  <si>
    <t>문항유형</t>
    <phoneticPr fontId="2" type="noConversion"/>
  </si>
  <si>
    <t>문항번호</t>
    <phoneticPr fontId="2" type="noConversion"/>
  </si>
  <si>
    <t>평가문항</t>
    <phoneticPr fontId="2" type="noConversion"/>
  </si>
  <si>
    <t>정답 및 해설</t>
    <phoneticPr fontId="2" type="noConversion"/>
  </si>
  <si>
    <t>채점기준</t>
    <phoneticPr fontId="2" type="noConversion"/>
  </si>
  <si>
    <t>배점</t>
    <phoneticPr fontId="2" type="noConversion"/>
  </si>
  <si>
    <r>
      <t xml:space="preserve">문항출제목표
</t>
    </r>
    <r>
      <rPr>
        <b/>
        <sz val="9"/>
        <color indexed="10"/>
        <rFont val="맑은 고딕"/>
        <family val="2"/>
        <charset val="129"/>
      </rPr>
      <t>(※서술형 문항만 기재)</t>
    </r>
    <phoneticPr fontId="2" type="noConversion"/>
  </si>
  <si>
    <t>NCS 능력단위 
분류번호 및 능력단위 명</t>
    <phoneticPr fontId="2" type="noConversion"/>
  </si>
  <si>
    <t>NCS 
능력단위 요소 분류번호 및 능력단위 요소 명</t>
    <phoneticPr fontId="2" type="noConversion"/>
  </si>
  <si>
    <t>문제</t>
    <phoneticPr fontId="2" type="noConversion"/>
  </si>
  <si>
    <t>보기1</t>
    <phoneticPr fontId="2" type="noConversion"/>
  </si>
  <si>
    <t>보기2</t>
    <phoneticPr fontId="2" type="noConversion"/>
  </si>
  <si>
    <t>보기3</t>
    <phoneticPr fontId="2" type="noConversion"/>
  </si>
  <si>
    <t>보기4</t>
    <phoneticPr fontId="2" type="noConversion"/>
  </si>
  <si>
    <t>보기5</t>
    <phoneticPr fontId="2" type="noConversion"/>
  </si>
  <si>
    <t>정답</t>
    <phoneticPr fontId="2" type="noConversion"/>
  </si>
  <si>
    <t>해설</t>
    <phoneticPr fontId="2" type="noConversion"/>
  </si>
  <si>
    <t>4-2. 평가내용-시험</t>
    <phoneticPr fontId="2" type="noConversion"/>
  </si>
  <si>
    <t>NCS 능력단위 
분류번호 및 능력단위 명</t>
  </si>
  <si>
    <t>NCS 
능력단위 요소 분류번호 및 능력단위 요소 명</t>
  </si>
  <si>
    <t>총 평가문항 수</t>
    <phoneticPr fontId="2" type="noConversion"/>
  </si>
  <si>
    <t>□ CP</t>
    <phoneticPr fontId="17" type="noConversion"/>
  </si>
  <si>
    <t>■ 자체</t>
    <phoneticPr fontId="17" type="noConversion"/>
  </si>
  <si>
    <t>■ 콘텐츠 개발사 명(        ) 
※ 단, CP로 체크한 과정에 한함</t>
    <phoneticPr fontId="17" type="noConversion"/>
  </si>
  <si>
    <t>정오답 체크</t>
    <phoneticPr fontId="2" type="noConversion"/>
  </si>
  <si>
    <t>퀴즈 3문항 풀이 및 해설 확인(3분)</t>
    <phoneticPr fontId="10" type="noConversion"/>
  </si>
  <si>
    <t>인트로</t>
    <phoneticPr fontId="2" type="noConversion"/>
  </si>
  <si>
    <t>학습에 앞서</t>
    <phoneticPr fontId="2" type="noConversion"/>
  </si>
  <si>
    <t>학습내용 및 목표</t>
    <phoneticPr fontId="17" type="noConversion"/>
  </si>
  <si>
    <t>보충학습</t>
  </si>
  <si>
    <t xml:space="preserve">문제제기 </t>
  </si>
  <si>
    <t>학습 정리 읽기 2분</t>
  </si>
  <si>
    <t xml:space="preserve">Quiz </t>
    <phoneticPr fontId="17" type="noConversion"/>
  </si>
  <si>
    <t>Summary</t>
    <phoneticPr fontId="17" type="noConversion"/>
  </si>
  <si>
    <t>의견 입력 및 전문가 의견 확인(2분)</t>
    <phoneticPr fontId="10" type="noConversion"/>
  </si>
  <si>
    <t>보충 내용 확인(30초)</t>
    <phoneticPr fontId="17" type="noConversion"/>
  </si>
  <si>
    <t xml:space="preserve">4. 상호작용(4)_학습자-학습내용
[확인학습]
</t>
  </si>
  <si>
    <t>객관식</t>
    <phoneticPr fontId="2" type="noConversion"/>
  </si>
  <si>
    <t>인터넷</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</si>
  <si>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</si>
  <si>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강의법</t>
    <phoneticPr fontId="2" type="noConversion"/>
  </si>
  <si>
    <t>인터넷</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</si>
  <si>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</si>
  <si>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강의법</t>
    <phoneticPr fontId="2" type="noConversion"/>
  </si>
  <si>
    <t>주요학습활동</t>
    <phoneticPr fontId="2" type="noConversion"/>
  </si>
  <si>
    <t>교수학습방법</t>
    <phoneticPr fontId="2" type="noConversion"/>
  </si>
  <si>
    <t>주요훈련내용</t>
    <phoneticPr fontId="2" type="noConversion"/>
  </si>
  <si>
    <t>차시목표</t>
    <phoneticPr fontId="2" type="noConversion"/>
  </si>
  <si>
    <t>차시명</t>
    <phoneticPr fontId="2" type="noConversion"/>
  </si>
  <si>
    <t>차시</t>
    <phoneticPr fontId="2" type="noConversion"/>
  </si>
  <si>
    <t>훈련구분
(인터넷/집체)</t>
    <phoneticPr fontId="2" type="noConversion"/>
  </si>
  <si>
    <t>2. 훈련내용 및 방법</t>
    <phoneticPr fontId="2" type="noConversion"/>
  </si>
  <si>
    <t xml:space="preserve">1. 사무직 근로자의 업무특성에 대하여 설명할 수 있다. 
2. 사무직 근로자의 유해·위험요인에 대하여 설명할 수 있다. </t>
    <phoneticPr fontId="2" type="noConversion"/>
  </si>
  <si>
    <t xml:space="preserve">1. 일반현황 및 업무 특성
2. 사무직 근로자의 유해·위험요인
</t>
    <phoneticPr fontId="2" type="noConversion"/>
  </si>
  <si>
    <t>작업관련 뇌심혈관질환 예방과 관리 1</t>
    <phoneticPr fontId="17" type="noConversion"/>
  </si>
  <si>
    <t>작업관련 뇌심혈관질환 예방과 관리 1</t>
    <phoneticPr fontId="23" type="noConversion"/>
  </si>
  <si>
    <t>1. 뇌심혈관질환의 발생 기전을 이해하고 기초질환을 설명할 수 있다.
2. 고혈압, 당뇨병, 고지혈증의 진단과 치료 기준을 이해하고,  치료방법을 설명할 수 있다.
3. 주요 생활습관 개선의 목적과 실천 방법을 알고 실행할 수 있다.</t>
    <phoneticPr fontId="23" type="noConversion"/>
  </si>
  <si>
    <t>1. 뇌심혈관질환의 개요
2. 뇌심혈관질환의 유해위험요인 
3. 뇌심혈관질환 예방전략</t>
    <phoneticPr fontId="23" type="noConversion"/>
  </si>
  <si>
    <t>사무직 근로자의 작업환경에서의 유해위험요인에 비교적 속하지 않는 것은?</t>
    <phoneticPr fontId="2" type="noConversion"/>
  </si>
  <si>
    <t>정리정돈 되지않은 바닥</t>
    <phoneticPr fontId="2" type="noConversion"/>
  </si>
  <si>
    <t xml:space="preserve">장시간 근로를 하는 근로자의 건강에 미치는 영향이 아닌 것은?
</t>
    <phoneticPr fontId="2" type="noConversion"/>
  </si>
  <si>
    <t xml:space="preserve">주의집중이 되지 않아 사고발생 위험이 증가 
</t>
    <phoneticPr fontId="2" type="noConversion"/>
  </si>
  <si>
    <t xml:space="preserve">위기대처 능력이 좋아짐
</t>
    <phoneticPr fontId="2" type="noConversion"/>
  </si>
  <si>
    <t xml:space="preserve">근골격계의 질환이 증가
</t>
    <phoneticPr fontId="2" type="noConversion"/>
  </si>
  <si>
    <t xml:space="preserve">다음 사무직 근로자의 근골격계질환의 간접적인 유해요인이 아닌 것은?
</t>
    <phoneticPr fontId="2" type="noConversion"/>
  </si>
  <si>
    <t xml:space="preserve">반복작업
</t>
    <phoneticPr fontId="2" type="noConversion"/>
  </si>
  <si>
    <t xml:space="preserve">온도
</t>
    <phoneticPr fontId="2" type="noConversion"/>
  </si>
  <si>
    <t xml:space="preserve">스트레스의 증가
</t>
    <phoneticPr fontId="2" type="noConversion"/>
  </si>
  <si>
    <t>다음 중 VDT 작업시 작업장의 환경에 고려하여야 할 사항에 해당되지 않는 것은?</t>
    <phoneticPr fontId="2" type="noConversion"/>
  </si>
  <si>
    <t>책상의 높낮이</t>
    <phoneticPr fontId="2" type="noConversion"/>
  </si>
  <si>
    <t>의자</t>
    <phoneticPr fontId="2" type="noConversion"/>
  </si>
  <si>
    <t>주변기기의 배치</t>
    <phoneticPr fontId="2" type="noConversion"/>
  </si>
  <si>
    <t>휴식시간</t>
    <phoneticPr fontId="2" type="noConversion"/>
  </si>
  <si>
    <t>다음 중 VDT 증후군에 해당되지 않는 것은?</t>
    <phoneticPr fontId="2" type="noConversion"/>
  </si>
  <si>
    <t>다음 뇌심혈관질환 발병 유해위험요인 중 개인적 요인이 아닌 것은?</t>
    <phoneticPr fontId="2" type="noConversion"/>
  </si>
  <si>
    <t xml:space="preserve">화학적 요인 
</t>
    <phoneticPr fontId="2" type="noConversion"/>
  </si>
  <si>
    <t xml:space="preserve">유전적 요인
</t>
    <phoneticPr fontId="2" type="noConversion"/>
  </si>
  <si>
    <t xml:space="preserve">일터에서의 뇌심혈관질환 발생은 개인적 요인과 작업관련 요인으로 나눌 수 있다. 개인적 요인은 건강상태나 생활습관, 유전적 원인에 의해 발생하며, 작업관련 요인은 화학적, 물리적, 사회심리적 원인에 의해 발생한다. </t>
    <phoneticPr fontId="2" type="noConversion"/>
  </si>
  <si>
    <t>다음 중 약물 치료를 해야 하는 고혈압 기준은?</t>
    <phoneticPr fontId="2" type="noConversion"/>
  </si>
  <si>
    <t>150/95 ㎜Hg 이상</t>
    <phoneticPr fontId="2" type="noConversion"/>
  </si>
  <si>
    <t>170/105 ㎜Hg 이상</t>
    <phoneticPr fontId="2" type="noConversion"/>
  </si>
  <si>
    <t>비만의 관리를 위한 운동의 종류 중 다양한 동작을 부드럽게 해줌으로써 신체의 부담을 줄여주고 부상을 방지하거나 최소화하는데 도움을 주는 운동?</t>
    <phoneticPr fontId="2" type="noConversion"/>
  </si>
  <si>
    <t xml:space="preserve"> 정리운동
</t>
    <phoneticPr fontId="2" type="noConversion"/>
  </si>
  <si>
    <t xml:space="preserve">무산소운동
</t>
    <phoneticPr fontId="2" type="noConversion"/>
  </si>
  <si>
    <t>혈압의 약물치료 원칙에 대한 설명에 해당되지 않는 것은?</t>
    <phoneticPr fontId="2" type="noConversion"/>
  </si>
  <si>
    <t xml:space="preserve">혈압약은 적당량을 꾸준히 계속적으로 복용해야 한다.
</t>
    <phoneticPr fontId="2" type="noConversion"/>
  </si>
  <si>
    <t xml:space="preserve">혈압약은 증상이 개선되면 임의로 중단할 수 있다.
</t>
    <phoneticPr fontId="2" type="noConversion"/>
  </si>
  <si>
    <t>생활습관 개선(음주, 흡연, 운동, 식습관)이 병행되어야 한다.</t>
    <phoneticPr fontId="2" type="noConversion"/>
  </si>
  <si>
    <t>혈압약은 반드시 의사의 처방을 받아야 하며, 임의로 중단하는 일을 삼가야 한다.</t>
    <phoneticPr fontId="2" type="noConversion"/>
  </si>
  <si>
    <t xml:space="preserve">규칙적인 운동을 실시하여 표준체중을 유지한다.
</t>
    <phoneticPr fontId="2" type="noConversion"/>
  </si>
  <si>
    <t xml:space="preserve">정기적으로 혈압, 혈당, 콜레스테롤을 측정하여 기초질환을 관리한다.
</t>
    <phoneticPr fontId="2" type="noConversion"/>
  </si>
  <si>
    <t>작업관련 뇌심혈관질환 예방과 관리 2</t>
    <phoneticPr fontId="17" type="noConversion"/>
  </si>
  <si>
    <t>보충 내용 확인(1분)</t>
    <phoneticPr fontId="17" type="noConversion"/>
  </si>
  <si>
    <t>작업관련 뇌심혈관질환 예방과 관리 2</t>
    <phoneticPr fontId="23" type="noConversion"/>
  </si>
  <si>
    <t>1. 뇌심혈관질환과 작업관련 뇌심혈관질환을 정의할 수 있다.
2. 뇌심혈관질환의 특성을 설명할 수 있다.
3. 뇌심혈관질환 발병위험도평가 절차와  업무적합성평가에 대해 설명할 수 있다.</t>
    <phoneticPr fontId="23" type="noConversion"/>
  </si>
  <si>
    <t>1. 뇌심혈관질환
2. 뇌심혈관질환 발병위험도 평가
3. 뇌심혈관질환 사후관리</t>
    <phoneticPr fontId="23" type="noConversion"/>
  </si>
  <si>
    <t>다음 중 뇌∙심혈관질환 범주에 속하지 않는 질병은?</t>
    <phoneticPr fontId="2" type="noConversion"/>
  </si>
  <si>
    <t>뇌실질내 출혈</t>
    <phoneticPr fontId="2" type="noConversion"/>
  </si>
  <si>
    <t>뇌경색</t>
    <phoneticPr fontId="2" type="noConversion"/>
  </si>
  <si>
    <t>심근경색증</t>
    <phoneticPr fontId="2" type="noConversion"/>
  </si>
  <si>
    <t>뇌종양</t>
    <phoneticPr fontId="2" type="noConversion"/>
  </si>
  <si>
    <t>뇌∙심혈관질환은 심장, 심혈관 및 뇌혈관계통에서 발생한 질환으로 ①②③이 이에 속한다</t>
    <phoneticPr fontId="2" type="noConversion"/>
  </si>
  <si>
    <t>다음 중 뇌∙심혈관질환의 발병위험요인에 해당되지 않는 것은?</t>
    <phoneticPr fontId="2" type="noConversion"/>
  </si>
  <si>
    <t xml:space="preserve">가족력 </t>
    <phoneticPr fontId="2" type="noConversion"/>
  </si>
  <si>
    <t>흡연</t>
    <phoneticPr fontId="2" type="noConversion"/>
  </si>
  <si>
    <t>높은 HDL 콜레스테롤</t>
    <phoneticPr fontId="2" type="noConversion"/>
  </si>
  <si>
    <t xml:space="preserve">비만 </t>
    <phoneticPr fontId="2" type="noConversion"/>
  </si>
  <si>
    <t>높은 HDL 콜레스테롤은 완화요인에 해당한다.</t>
    <phoneticPr fontId="2" type="noConversion"/>
  </si>
  <si>
    <t>다음 중 발병위험도가 고위험수준일 때 근무상 조치를 고려해야 할 업무가 아닌 것은?</t>
    <phoneticPr fontId="2" type="noConversion"/>
  </si>
  <si>
    <t>고열작업</t>
    <phoneticPr fontId="2" type="noConversion"/>
  </si>
  <si>
    <t>밀폐공간 작업</t>
    <phoneticPr fontId="2" type="noConversion"/>
  </si>
  <si>
    <t>중금속 취급작업</t>
    <phoneticPr fontId="2" type="noConversion"/>
  </si>
  <si>
    <t xml:space="preserve">직무스트레스는 사무직 근로자의 작업환경 유해 · 위험요인이 속하지 않는다. </t>
    <phoneticPr fontId="2" type="noConversion"/>
  </si>
  <si>
    <t xml:space="preserve">예방접종은 필요하지 않다. </t>
    <phoneticPr fontId="2" type="noConversion"/>
  </si>
  <si>
    <t xml:space="preserve">장시간 근로가 계속되면 주의집중이 되지 않아 위기대처 능력이 떨어진다. </t>
    <phoneticPr fontId="2" type="noConversion"/>
  </si>
  <si>
    <t xml:space="preserve">반복작업은 직접적인 유해요인이 된다.
</t>
    <phoneticPr fontId="2" type="noConversion"/>
  </si>
  <si>
    <t xml:space="preserve">휴식시간은 작업조건에 해당된다. </t>
    <phoneticPr fontId="2" type="noConversion"/>
  </si>
  <si>
    <t xml:space="preserve">가슴에 흉통 VDT 증후군에 해당되지 않는다. </t>
    <phoneticPr fontId="2" type="noConversion"/>
  </si>
  <si>
    <t xml:space="preserve">정상혈압은 120/80㎜Hg 미만이며, 과거 정상이었던 120/80㎜Hg 이상 139/89㎜Hg 이하는 고혈압 전단계로 정의되었다. 또한 고혈압을 3단계로 구분하지 않고, 140~159/90~99㎜Hg의 고혈압을 제1기 고혈압, 그 이상을 제2기 고혈압으로 정의하였으며, 과거와 달리 제1기 고혈압부터 약물치료를 즉시 시행한다. </t>
    <phoneticPr fontId="2" type="noConversion"/>
  </si>
  <si>
    <t xml:space="preserve">스트레칭은 근육을 이완시켜 적절한 자극을 통해 신진대사를 활발하게 만듦으로써 근육의 탄성을 높여 주는 것과 다양한 동작을 부드럽게 해줌으로써 신체의 부담을 줄여주고 부상을 방지하거나 최소화하는데 도움이 된다. </t>
    <phoneticPr fontId="2" type="noConversion"/>
  </si>
  <si>
    <t>뇌·심혈관질환의 천적(天敵)은 고혈압, 고지혈증, 당뇨, 흡연 등이다. 따라서 흡연과 음주는 반드시 관리해야 한다.</t>
    <phoneticPr fontId="2" type="noConversion"/>
  </si>
  <si>
    <t xml:space="preserve">근골격계 부담작업     </t>
  </si>
  <si>
    <t xml:space="preserve">감염성 질환   </t>
  </si>
  <si>
    <t>사무직 근로자의 근골격계질환 예방을 위한 조치의 내용 중 옳지 않은 것은?</t>
  </si>
  <si>
    <t xml:space="preserve">수면의 질이 떨어짐       
</t>
  </si>
  <si>
    <t xml:space="preserve">작업자의 신체적 조건  
</t>
  </si>
  <si>
    <t xml:space="preserve"> 건강상태요인  
</t>
  </si>
  <si>
    <t xml:space="preserve">생활습관 요인  
</t>
  </si>
  <si>
    <t xml:space="preserve">140/90 ㎜Hg 이상   </t>
  </si>
  <si>
    <t xml:space="preserve">160/100 ㎜Hg 이상  </t>
  </si>
  <si>
    <t xml:space="preserve">유산소운동     
</t>
  </si>
  <si>
    <t xml:space="preserve">스트레칭  
</t>
  </si>
  <si>
    <t xml:space="preserve">혈압약을 임의로 바꿔서는 안 된다.   
</t>
  </si>
  <si>
    <t xml:space="preserve">스트레스 해소를 위해 흡연, 음주는 필요하다.     
</t>
  </si>
  <si>
    <t xml:space="preserve">매사에 밝고 적극적인 기분으로 생활하여 스트레스를 해소한다.        
</t>
  </si>
  <si>
    <t xml:space="preserve">직무스트레스 </t>
  </si>
  <si>
    <t>직무스트레스</t>
    <phoneticPr fontId="17" type="noConversion"/>
  </si>
  <si>
    <t>학습하기</t>
    <phoneticPr fontId="17" type="noConversion"/>
  </si>
  <si>
    <t>직무스트레스 예방과 관리</t>
    <phoneticPr fontId="17" type="noConversion"/>
  </si>
  <si>
    <t>내용 확인 3개 (2분)</t>
    <phoneticPr fontId="17" type="noConversion"/>
  </si>
  <si>
    <t>클릭하여 내용 확인(1분)</t>
    <phoneticPr fontId="17" type="noConversion"/>
  </si>
  <si>
    <t>클릭하여 내용 확인(30초)</t>
    <phoneticPr fontId="17" type="noConversion"/>
  </si>
  <si>
    <t>클릭하여 내용 확인(30초)</t>
    <phoneticPr fontId="17" type="noConversion"/>
  </si>
  <si>
    <t>학습하기</t>
    <phoneticPr fontId="17" type="noConversion"/>
  </si>
  <si>
    <t>학습하기</t>
    <phoneticPr fontId="17" type="noConversion"/>
  </si>
  <si>
    <t>산업안전 보건 개론</t>
    <phoneticPr fontId="17" type="noConversion"/>
  </si>
  <si>
    <t>직무스트레스</t>
    <phoneticPr fontId="23" type="noConversion"/>
  </si>
  <si>
    <t xml:space="preserve"> 직무스트레스 예방과 관리</t>
    <phoneticPr fontId="23" type="noConversion"/>
  </si>
  <si>
    <t>산업안전 보건 개론</t>
    <phoneticPr fontId="23" type="noConversion"/>
  </si>
  <si>
    <t>1. 스트레스가 인체에 미치는 영향에 대하여 설명할 수 있다.
2. 직무스트레스 유발 요인에 대하여 설명할 수 있다.
3. 직무스트레스 수준을 측정하고 평가할 수 있다.</t>
    <phoneticPr fontId="23" type="noConversion"/>
  </si>
  <si>
    <t xml:space="preserve">1. 직무스트레스의 예방과 관리를 위한 조직적 접근방법을 이해하고 실행할 수 있다.
2. 직무스트레스의 예방과 관리를 위한 개인적 접근방법을 이해하고  실행할 수 있다.
3. 감정노동 종사자의 직무스트레스를 이해하고 이에 대한  예방과 관리를 실행할 수 있다 </t>
    <phoneticPr fontId="23" type="noConversion"/>
  </si>
  <si>
    <t>1. 산업안전 보건에 대해 설명할 수 있다.
2. 산업보건 환경의 변화에 대해 설명할 수 있다.
3. 산업안전보건서비스 전달체계에 대해 설명할 수 있다.
4. 최근 산업보건 이슈에 대해 설명할 수 있다.</t>
    <phoneticPr fontId="23" type="noConversion"/>
  </si>
  <si>
    <t>1. 스트레스와 건강문제
2. 직무스트레스 요인
3. 직무스트레스 측정과 평가</t>
    <phoneticPr fontId="23" type="noConversion"/>
  </si>
  <si>
    <t>1. 직무스트레스 관리의 필요성
2. 직무스트레스 관리의 조직적 접근
3. 직무스트레스 관리의 개인적 접근
4. 감정노동 종사자의 직무스트레스 관리</t>
    <phoneticPr fontId="23" type="noConversion"/>
  </si>
  <si>
    <t>1. 산업안전 보건 개론
2. 산업보건 환경의 변화
3. 조직, 전달체계, 인력
4. 최근 산업보건 이슈</t>
    <phoneticPr fontId="23" type="noConversion"/>
  </si>
  <si>
    <t>직무스트레스에 의한 심리적 반응 중 조직적 수준에서 나타나는 반응은?</t>
    <phoneticPr fontId="2" type="noConversion"/>
  </si>
  <si>
    <t>압박감</t>
    <phoneticPr fontId="2" type="noConversion"/>
  </si>
  <si>
    <t>높은 이직율</t>
    <phoneticPr fontId="2" type="noConversion"/>
  </si>
  <si>
    <t>사기저하</t>
    <phoneticPr fontId="2" type="noConversion"/>
  </si>
  <si>
    <t>알코올 문제</t>
    <phoneticPr fontId="2" type="noConversion"/>
  </si>
  <si>
    <t>높은 결근율, 높은 이직율, 낮은 수행성과 생산성, 비효과적이거나 모순적인 경영방식, 불만족스러운 노사관계, 불량한 안전기록, 보험 청구와 책임요율 증가, 소비자 불만족 증가, 조기 퇴직과 질병 퇴직 증가 등이 해당된다.</t>
    <phoneticPr fontId="2" type="noConversion"/>
  </si>
  <si>
    <t>객관식</t>
  </si>
  <si>
    <t>직무스트레스를 경험하고 있음을 알려주는 경고증상에 해당되지 않는 것은?</t>
    <phoneticPr fontId="2" type="noConversion"/>
  </si>
  <si>
    <t>숙면</t>
    <phoneticPr fontId="2" type="noConversion"/>
  </si>
  <si>
    <t>불안정</t>
    <phoneticPr fontId="2" type="noConversion"/>
  </si>
  <si>
    <t>근 긴장</t>
    <phoneticPr fontId="2" type="noConversion"/>
  </si>
  <si>
    <t>음주의 증가</t>
    <phoneticPr fontId="2" type="noConversion"/>
  </si>
  <si>
    <t>근긴장, 두통, 충혈, 틱, 불면, 고혈압, 불안정, 강박적 행동, 의사결정의 어려움, 갑작스러운 흡연 및 음주의 증가, 과도한 걱정, 망각, 공상, 무가치한 느낌 등이 해당된다.</t>
    <phoneticPr fontId="2" type="noConversion"/>
  </si>
  <si>
    <t>직접적인 면접을 통해 측정</t>
    <phoneticPr fontId="2" type="noConversion"/>
  </si>
  <si>
    <t>직무스트레스를 측정하는 방법으로 적절하지 않은 설명은?</t>
    <phoneticPr fontId="2" type="noConversion"/>
  </si>
  <si>
    <t>생물학적 지표를 측정</t>
    <phoneticPr fontId="2" type="noConversion"/>
  </si>
  <si>
    <t>주위사람을 탐문하여 측정</t>
    <phoneticPr fontId="2" type="noConversion"/>
  </si>
  <si>
    <t>익명이 보장된 설문지를 통하여 측정</t>
    <phoneticPr fontId="2" type="noConversion"/>
  </si>
  <si>
    <t>크게 세 가지로 구분되는데 직접적인 면접을 통해 측정하는 방법과 호르몬 등 생물학적 지표를 측정하는 방법, 규격화된 설문지를 통하여 측정하는 방법 등이 그것이다.</t>
    <phoneticPr fontId="2" type="noConversion"/>
  </si>
  <si>
    <t>NIOSH 가 제시한 건강한 작업조직의 핵심적 성격에 대한 설명이 아닌 것은?</t>
    <phoneticPr fontId="2" type="noConversion"/>
  </si>
  <si>
    <t>신뢰와 상호 존중</t>
    <phoneticPr fontId="2" type="noConversion"/>
  </si>
  <si>
    <t>노동자의 성장과 발전</t>
    <phoneticPr fontId="2" type="noConversion"/>
  </si>
  <si>
    <t xml:space="preserve">쌍방향의 열린 의사소통 </t>
    <phoneticPr fontId="2" type="noConversion"/>
  </si>
  <si>
    <t>경영자의 이익창출 극대화</t>
    <phoneticPr fontId="2" type="noConversion"/>
  </si>
  <si>
    <t>NIOSH 가 제시한 건강한 작업조직의 핵심적 성격은 '업무수행에 대한 작업자 보상, 쌍방향의 열린 의사소통, 노동자 성장과 발전(훈련), 신뢰와 상호 존중, (조직의) 핵심적 가치에 대한 강력한 동의, 조직 경쟁력과 적응력이 유지되기 위한 전략적 계획, 작업자들이 어떻게 자신의 작업이 사업에 도움이 되는지 아는 것'이다.</t>
    <phoneticPr fontId="2" type="noConversion"/>
  </si>
  <si>
    <t>직무스트레스 관리를 위한 조직적 접근법의 일반적 원칙에 대한 설명 중 준비단계에 해당하는 것은?</t>
    <phoneticPr fontId="2" type="noConversion"/>
  </si>
  <si>
    <t>프로그램의 모든 단계에 근로자를 포함한다.</t>
    <phoneticPr fontId="2" type="noConversion"/>
  </si>
  <si>
    <t>근로자 조사를 기획한다.</t>
    <phoneticPr fontId="2" type="noConversion"/>
  </si>
  <si>
    <t>근로자와 함께 집단토론을 개최한다.</t>
    <phoneticPr fontId="2" type="noConversion"/>
  </si>
  <si>
    <t xml:space="preserve">직무조건, 스트레스, 건강 및 만족에 대한 근로자의 인식을 측정한다. </t>
    <phoneticPr fontId="2" type="noConversion"/>
  </si>
  <si>
    <t>준비단계에는 직무스트레스에 대한 일반적 인식을 형성(원인, 비용 및 조절), 프로그램에 대해 최고 경영진의 약속과 지원의 보장, 프로그램의 모든 단계에 있어 근로자를 포함, 프로그램을 수행하기 위해 기술적 능력을 확립 등이 해당된다.</t>
    <phoneticPr fontId="2" type="noConversion"/>
  </si>
  <si>
    <t>직무스트레스 관리를 위한 조직적 개입의 장점에 대한 설명이 아닌 것은?</t>
    <phoneticPr fontId="2" type="noConversion"/>
  </si>
  <si>
    <t>개인적 접근의 경우 단기적 처방이 되기 쉽다.</t>
    <phoneticPr fontId="2" type="noConversion"/>
  </si>
  <si>
    <t>개인적 수준의 문제접근은 낙인화 또는 주변화의 우려가 있다.</t>
    <phoneticPr fontId="2" type="noConversion"/>
  </si>
  <si>
    <t>일차예방을 고려할 때 원인은 조직 수준에서 고치는 것이 좋다.</t>
    <phoneticPr fontId="2" type="noConversion"/>
  </si>
  <si>
    <t>비용이 적게 들고 접근이 쉽다.</t>
    <phoneticPr fontId="2" type="noConversion"/>
  </si>
  <si>
    <t>다음 중 21세기 우리나라 산업보건의 발전과정에 대한 설명으로 거리가 먼 것은?</t>
    <phoneticPr fontId="2" type="noConversion"/>
  </si>
  <si>
    <t>2000년도에는 산업안전보건법 개정을 통해 5인 미만 사업장에 대해 안전보건관리 강화가 이루어졌다.</t>
    <phoneticPr fontId="2" type="noConversion"/>
  </si>
  <si>
    <t>2003년에 산업전문간호사 제도가 도입되었다.</t>
    <phoneticPr fontId="2" type="noConversion"/>
  </si>
  <si>
    <t>2012년에는 자율안전보건관리를 위한 위험성평가 제도가 시행되었다.</t>
    <phoneticPr fontId="2" type="noConversion"/>
  </si>
  <si>
    <t>2015년부터는 소규모사업장 밀집지역에 근로자건강센터가 개설 운영되었다.</t>
    <phoneticPr fontId="2" type="noConversion"/>
  </si>
  <si>
    <t>소규모사업장 밀집지역에 근로자건강센터가 개설 운영은 2012년도부터 시작되었다.</t>
    <phoneticPr fontId="2" type="noConversion"/>
  </si>
  <si>
    <t>다음 중 용어 정의가 옳지 않은 것은?</t>
    <phoneticPr fontId="2" type="noConversion"/>
  </si>
  <si>
    <t>근로자수란 산업재해보상보험 가입 근로자수를 의미한다.</t>
    <phoneticPr fontId="2" type="noConversion"/>
  </si>
  <si>
    <t>재해자수란 업무상 사고 또는 질병으로 인해 발생한 사망자와 부상자, 질병 이환자를 합한 수를 의미한다.</t>
    <phoneticPr fontId="2" type="noConversion"/>
  </si>
  <si>
    <t>업무상 질병이란 직업병과 작업관련성질환을 포함한다.</t>
    <phoneticPr fontId="2" type="noConversion"/>
  </si>
  <si>
    <t xml:space="preserve">재해율(%)은 근로자 100명당 발생하는 재해자수의 비율이다. </t>
    <phoneticPr fontId="2" type="noConversion"/>
  </si>
  <si>
    <t>다음 중 산업보건의 여건과 전망에 관한 설명으로 거리가 먼 것은?</t>
    <phoneticPr fontId="2" type="noConversion"/>
  </si>
  <si>
    <t>시대별 산업보건의 특성이 변화되어 오고 있다.</t>
    <phoneticPr fontId="2" type="noConversion"/>
  </si>
  <si>
    <t xml:space="preserve">작업방법의 변화에 따른 산업보건문제의 변화를 가져온다. </t>
    <phoneticPr fontId="2" type="noConversion"/>
  </si>
  <si>
    <t>산업보건관리의 여건은 날로 개선되어 좋아진 상태이다.</t>
    <phoneticPr fontId="2" type="noConversion"/>
  </si>
  <si>
    <t xml:space="preserve">건강증진의 필요성이 점차 부각된다. </t>
    <phoneticPr fontId="2" type="noConversion"/>
  </si>
  <si>
    <t xml:space="preserve">최근 건강한 삶에 대한 근로자의 관심은 증대되고 있는 반면, 유해작업의 아웃소싱 확대, 경쟁의 심화, 실적의 강조 등으로 산업보건관리 여건이 악화되는 측면이 존재한다. </t>
    <phoneticPr fontId="2" type="noConversion"/>
  </si>
  <si>
    <t>60분</t>
    <phoneticPr fontId="2" type="noConversion"/>
  </si>
  <si>
    <t xml:space="preserve">뇌·심혈관질환의 예방을 위한 생활습관개선 등 개인적 요인에 따른 5대 예방수칙에 해당되지 않는 것은? </t>
  </si>
  <si>
    <t>고소(높은 장소)작업</t>
  </si>
  <si>
    <t>발병위험도가 고위험수준일 때 고열작업, 한랭작업, 고소(높은 장소)작업, 산소가 부족하기 쉬운 밀폐공간 작업 등은 피한다.</t>
  </si>
  <si>
    <t>조직적 개입은 접근이 쉽지 않고 비용이 많이 들며, 또 다른 갈등을 불러오기도 한다.</t>
  </si>
  <si>
    <t>근골격계질환 관리</t>
    <phoneticPr fontId="17" type="noConversion"/>
  </si>
  <si>
    <t>보충 내용 확인(30초)</t>
    <phoneticPr fontId="17" type="noConversion"/>
  </si>
  <si>
    <t>감정노동 및 직무스트레스 관리</t>
    <phoneticPr fontId="17" type="noConversion"/>
  </si>
  <si>
    <t>보충 내용 확인(1분)</t>
    <phoneticPr fontId="17" type="noConversion"/>
  </si>
  <si>
    <t>근골격계질환 관리</t>
  </si>
  <si>
    <t>감정노동 및 직무스트레스 관리</t>
  </si>
  <si>
    <t>1. 근골격계질환의 주요 내용에 대해 설명할 수 있다.
2. 근골격계질환의 예방법에 대해 설명할 수 있다.</t>
    <phoneticPr fontId="23" type="noConversion"/>
  </si>
  <si>
    <t>1. 감정노동에 대해 이해하고 건강관리를 할 수 있다.
2. 직무스트레스에 대해 이해하고 스트레스 관리를 할 수 있다.</t>
    <phoneticPr fontId="23" type="noConversion"/>
  </si>
  <si>
    <t>1. 근골격계질환의 주요 내용
2. 근골격계질환의 예방법</t>
    <phoneticPr fontId="23" type="noConversion"/>
  </si>
  <si>
    <t>1. 감정노동과 건강관리
2. 직무스트레스 관리 및 평가</t>
    <phoneticPr fontId="23" type="noConversion"/>
  </si>
  <si>
    <t>다음 중 근골격계질환 발생요인 및 대책으로 거리가 먼 것은?</t>
    <phoneticPr fontId="2" type="noConversion"/>
  </si>
  <si>
    <t>규정된 근무시간 과다 시 근무시간 축소 및 시간외 근무를 제한하도록 한다.</t>
    <phoneticPr fontId="2" type="noConversion"/>
  </si>
  <si>
    <t>공정간의 긴 이동거리는 기계나 설비 재배치를 통해 거리를 최소화 하도록 한다.</t>
    <phoneticPr fontId="2" type="noConversion"/>
  </si>
  <si>
    <t>기계, 기구 확보 및 자동화가 필요하다.</t>
    <phoneticPr fontId="2" type="noConversion"/>
  </si>
  <si>
    <t>다음 중 근골격계질환의 예방 운동법으로 거리가 먼 것은?</t>
    <phoneticPr fontId="2" type="noConversion"/>
  </si>
  <si>
    <t>근육강화운동</t>
    <phoneticPr fontId="2" type="noConversion"/>
  </si>
  <si>
    <t>허리 좌우로 비틀기</t>
    <phoneticPr fontId="2" type="noConversion"/>
  </si>
  <si>
    <t>목의 각도 유지</t>
    <phoneticPr fontId="2" type="noConversion"/>
  </si>
  <si>
    <t>스트레칭</t>
    <phoneticPr fontId="2" type="noConversion"/>
  </si>
  <si>
    <t>허리를 좌우로 비틀지 않도록 한다.</t>
    <phoneticPr fontId="2" type="noConversion"/>
  </si>
  <si>
    <t>다음 중 스트레칭의 효과에 대한 설명으로 거리가 먼 것은?</t>
    <phoneticPr fontId="2" type="noConversion"/>
  </si>
  <si>
    <t>근골겨계질환 예방</t>
    <phoneticPr fontId="2" type="noConversion"/>
  </si>
  <si>
    <t>넘어짐 등 사고 예방</t>
    <phoneticPr fontId="2" type="noConversion"/>
  </si>
  <si>
    <t>피로가중</t>
    <phoneticPr fontId="2" type="noConversion"/>
  </si>
  <si>
    <t>스트레스 해소</t>
    <phoneticPr fontId="2" type="noConversion"/>
  </si>
  <si>
    <t>피로회복 효과</t>
    <phoneticPr fontId="2" type="noConversion"/>
  </si>
  <si>
    <t>다음 중 스트레칭을 하는 올바른 방법으로 거리가 먼 것은?</t>
    <phoneticPr fontId="2" type="noConversion"/>
  </si>
  <si>
    <t>스트레칭을 하기 전에 반드시 준비운동을 한다.</t>
    <phoneticPr fontId="2" type="noConversion"/>
  </si>
  <si>
    <t>긴장을 풀고 편안하게 한다.</t>
    <phoneticPr fontId="2" type="noConversion"/>
  </si>
  <si>
    <t>가급적 반동을 사용하도록 한다.</t>
    <phoneticPr fontId="2" type="noConversion"/>
  </si>
  <si>
    <t>통증을 느낄 정도로 해서는 안된다.</t>
    <phoneticPr fontId="2" type="noConversion"/>
  </si>
  <si>
    <t>반동을 사용하지 않고 천천히 움직인다.</t>
    <phoneticPr fontId="2" type="noConversion"/>
  </si>
  <si>
    <t>다음 중 직무스트레스에 관한 설명으로 거리가 먼 것은?</t>
    <phoneticPr fontId="2" type="noConversion"/>
  </si>
  <si>
    <t>환경조건이 개인의 능력안에서 이루어지고 개인의 욕구가 충분히 충족된 상태에서 발생 하는 것</t>
    <phoneticPr fontId="2" type="noConversion"/>
  </si>
  <si>
    <t>업무내용, 업무조직 및 작업환경의 해롭거나 불건전한 측면에 대한 정서적, 인지적, 행동적, 생리적 반응패턴, 고도의 각성 및 걱정, 때로는 극복 안 되는 느낌으로 특징지을 수 있는 상태</t>
    <phoneticPr fontId="2" type="noConversion"/>
  </si>
  <si>
    <t xml:space="preserve">환경조건이 개인의 능력을 초과하거나 직무환경에 의해서 개인의 욕구가 충족되지 않을 때 발생하는 것이다. </t>
    <phoneticPr fontId="2" type="noConversion"/>
  </si>
  <si>
    <t>다음 중 직무스트레스로 인한 영향으로 거리가 먼 것은?</t>
    <phoneticPr fontId="2" type="noConversion"/>
  </si>
  <si>
    <t>근로자의 생산성 저하</t>
    <phoneticPr fontId="2" type="noConversion"/>
  </si>
  <si>
    <t>이직에 영향을 미침</t>
    <phoneticPr fontId="2" type="noConversion"/>
  </si>
  <si>
    <t>근로자의 질환 발생 등으로 결근 현상</t>
    <phoneticPr fontId="2" type="noConversion"/>
  </si>
  <si>
    <t>서비스 질 향상</t>
    <phoneticPr fontId="2" type="noConversion"/>
  </si>
  <si>
    <t>다음 중 직무스트레스가 개인에게 미치는 영향으로 거리가 먼 것은?</t>
    <phoneticPr fontId="2" type="noConversion"/>
  </si>
  <si>
    <t>삶의 만족과 건강에 긍정적 영향</t>
    <phoneticPr fontId="2" type="noConversion"/>
  </si>
  <si>
    <t>실수와 사고 증가시킴</t>
    <phoneticPr fontId="2" type="noConversion"/>
  </si>
  <si>
    <t>조직의 효율성과 생산성 감소</t>
    <phoneticPr fontId="2" type="noConversion"/>
  </si>
  <si>
    <t>직무 동기를 낮춤</t>
    <phoneticPr fontId="2" type="noConversion"/>
  </si>
  <si>
    <t xml:space="preserve">삶의 만족과 건강에 부정적 영향을 미친다. </t>
    <phoneticPr fontId="2" type="noConversion"/>
  </si>
  <si>
    <t>다음 중 개인 차원의 스트레스에 대한 기본 자세로 거리가 먼 것은?</t>
    <phoneticPr fontId="2" type="noConversion"/>
  </si>
  <si>
    <t>스트레스 관리에 있어서 절대적인 주체는 타인이다.</t>
    <phoneticPr fontId="2" type="noConversion"/>
  </si>
  <si>
    <t>자신에게 나타나는 스트레스 반응을 인식하고 근원을 파악한다.</t>
    <phoneticPr fontId="2" type="noConversion"/>
  </si>
  <si>
    <t>변화시킬 목표 설정하고 실천한다.</t>
    <phoneticPr fontId="2" type="noConversion"/>
  </si>
  <si>
    <t>언제든지 스트레스 해소할 수 있다는 믿음이 중요하다.</t>
    <phoneticPr fontId="2" type="noConversion"/>
  </si>
  <si>
    <t>스트레스 관리에 있어서 절대적인 주체는 자기자신이다.</t>
    <phoneticPr fontId="2" type="noConversion"/>
  </si>
  <si>
    <t>학습 정리 읽기 2분</t>
    <phoneticPr fontId="10" type="noConversion"/>
  </si>
  <si>
    <t>학습 정리 읽기 2분</t>
    <phoneticPr fontId="17" type="noConversion"/>
  </si>
  <si>
    <t>사무직 근로자의 재해예방</t>
    <phoneticPr fontId="2" type="noConversion"/>
  </si>
  <si>
    <t xml:space="preserve">사무직 근로자의 재해예방
</t>
    <phoneticPr fontId="2" type="noConversion"/>
  </si>
  <si>
    <t>다음 중 산업보건의 목표에 대한 설명으로 거리가 먼 것은?</t>
    <phoneticPr fontId="2" type="noConversion"/>
  </si>
  <si>
    <t>근로자의 육체적, 정신적, 사회적 건강 유지 및 증진</t>
    <phoneticPr fontId="2" type="noConversion"/>
  </si>
  <si>
    <t>직업병을 예방</t>
    <phoneticPr fontId="2" type="noConversion"/>
  </si>
  <si>
    <t>건강에 위험한 작업에서 근로자를 퇴사 조치 하도록 함이 주요 목표이다.</t>
    <phoneticPr fontId="2" type="noConversion"/>
  </si>
  <si>
    <t>건강에 위험한 작업에서 근로자를 보호하기 위함이다.</t>
    <phoneticPr fontId="2" type="noConversion"/>
  </si>
  <si>
    <t>다음 중 산업보건의 주요 사업으로 거리가 먼 것은?</t>
    <phoneticPr fontId="2" type="noConversion"/>
  </si>
  <si>
    <t>직업성 질환의 예방 및 조기발견, 치료</t>
  </si>
  <si>
    <t>근로자 가족의 질환 조기 발견 및 무상 치료 지원의무</t>
    <phoneticPr fontId="2" type="noConversion"/>
  </si>
  <si>
    <t>유해한 작업환경의 사전방지</t>
    <phoneticPr fontId="2" type="noConversion"/>
  </si>
  <si>
    <t>유해환경 조기발견 및 조치</t>
    <phoneticPr fontId="2" type="noConversion"/>
  </si>
  <si>
    <t>다음 중 외국의 산업보건의 발전과정에 대한 설명으로 거리가 먼 것은?</t>
    <phoneticPr fontId="2" type="noConversion"/>
  </si>
  <si>
    <t>노예나 광부의 노동력 유지를 위하여 산업보건이 시작되었다.</t>
    <phoneticPr fontId="2" type="noConversion"/>
  </si>
  <si>
    <t>히포크라테스는 직업과 질병과의 관계에 대해 기술하였다.</t>
    <phoneticPr fontId="2" type="noConversion"/>
  </si>
  <si>
    <t>Pott는 굴뚝 청소부의 고환암을 발견하면서 최초로 직업성 암에 대해 연구 발표하였다.</t>
    <phoneticPr fontId="2" type="noConversion"/>
  </si>
  <si>
    <t>산업혁명시대에 여러가지 근로자의 건강문제가 사회적 관심사가 되었으나, 하루 근로시간에 대한 제한을 두지는 못하였다.</t>
    <phoneticPr fontId="2" type="noConversion"/>
  </si>
  <si>
    <t>산업혁명시대에 하루 근로시간에 대한 제한을 두었다.</t>
    <phoneticPr fontId="2" type="noConversion"/>
  </si>
  <si>
    <t>우리나라 산업보건의 발전과정에 대한 설명으로 거리가 먼 것은?</t>
    <phoneticPr fontId="2" type="noConversion"/>
  </si>
  <si>
    <t>1960년에 이르러 근로기준법에서 보건관리자 및 간호사 배치근거가 등장하였다.</t>
    <phoneticPr fontId="2" type="noConversion"/>
  </si>
  <si>
    <t>1981년에 근로기준법에서 분리되어 산업안전보건법이 제정되었다.</t>
    <phoneticPr fontId="2" type="noConversion"/>
  </si>
  <si>
    <t>1994년에 한국산업간호협회가 창립되었다.</t>
    <phoneticPr fontId="2" type="noConversion"/>
  </si>
  <si>
    <t>1954년에 근로기준법에 보건관리자 및 간호사 배치근거가 명시되었다.</t>
    <phoneticPr fontId="2" type="noConversion"/>
  </si>
  <si>
    <t>다음 중 산업보건서비스 전달체계에 대한 설명으로 거리가 먼 것은?</t>
    <phoneticPr fontId="2" type="noConversion"/>
  </si>
  <si>
    <t>산업안전보건법에 근거하여 대규모 사업장(상시근로자 300인 이상)은 전임보건관리자 배치</t>
    <phoneticPr fontId="2" type="noConversion"/>
  </si>
  <si>
    <t>기업활동규제완환에 관한 특별조치법에 의하여 동일 산업단지에서 사업을 영위하는 자는 3개 이하의 사업장에서 공동으로 보건관리자를 채용가능하고, 상시사용하는 근로자의 수 합계는 300인 이내여야 함</t>
    <phoneticPr fontId="2" type="noConversion"/>
  </si>
  <si>
    <t>다음 중 산업안전보건위원회에 대한 설명으로 거리가 먼 것은?</t>
    <phoneticPr fontId="2" type="noConversion"/>
  </si>
  <si>
    <t>상시근로자 100인 이상을 사용하는 사업장에 설치한다.</t>
    <phoneticPr fontId="2" type="noConversion"/>
  </si>
  <si>
    <t>유해·위험업종은 상시근로자 수와 상관없이 사업장에 설치 운영하여야 한다.</t>
    <phoneticPr fontId="2" type="noConversion"/>
  </si>
  <si>
    <t>유해·위험업종은 상시근로자 50인 이상 100인 미만을 사용하는 사업장에 설치한다.</t>
    <phoneticPr fontId="2" type="noConversion"/>
  </si>
  <si>
    <t>다음 중 현행법에서 정하고 있는 보건관리자의 자격에 해당하지 않는 것은?</t>
    <phoneticPr fontId="2" type="noConversion"/>
  </si>
  <si>
    <t>의료법에 의한 의사</t>
    <phoneticPr fontId="2" type="noConversion"/>
  </si>
  <si>
    <t>의료법에 의한 간호사</t>
    <phoneticPr fontId="2" type="noConversion"/>
  </si>
  <si>
    <t>의료법에 의한 약사</t>
    <phoneticPr fontId="2" type="noConversion"/>
  </si>
  <si>
    <t>국가기술자격법에 의한 산업위생관리기사 또는 환경관리기사 (대기분야에 한한다) 이상의 자격을 취득한 자</t>
    <phoneticPr fontId="2" type="noConversion"/>
  </si>
  <si>
    <t>다음 중 장기간 컴퓨터 활용 업무로 인한 통증이 발생하는 직접적인 원인으로 맞지 않은 것은?</t>
    <phoneticPr fontId="2" type="noConversion"/>
  </si>
  <si>
    <t>다음 중 산업안전보건기준에 따라 사업주가 조치해야만 하는 규칙에 해당하는 내용이 아닌 것은?</t>
    <phoneticPr fontId="2" type="noConversion"/>
  </si>
  <si>
    <t>다음 중 실내 공기 오염물질의 주요 발생원인과 그 영향으로 맞지 않는 것은?</t>
    <phoneticPr fontId="2" type="noConversion"/>
  </si>
  <si>
    <t xml:space="preserve">오염물질 : 먼지, 중금속 --&gt; 영향 : 진폐증, 석면폐증 등 </t>
    <phoneticPr fontId="2" type="noConversion"/>
  </si>
  <si>
    <t>오염물질 : 담배, 궐련, 파이프담배 등 --&gt; 영향 : 두통, 피로감, 기관지염, 폐렴, 기관지천식, 폐암 등</t>
    <phoneticPr fontId="2" type="noConversion"/>
  </si>
  <si>
    <t>오염물질 : 라돈 --&gt; 영향 : 피부질환, 정신착란 등</t>
    <phoneticPr fontId="2" type="noConversion"/>
  </si>
  <si>
    <t>오염물질 : 미생물성물질 --&gt; 영향 : 알레르기성질환, 호흡기질환 등</t>
    <phoneticPr fontId="2" type="noConversion"/>
  </si>
  <si>
    <t>다음 중 사무실 작업환경의 관리지침으로 옳지 않은 것은?</t>
    <phoneticPr fontId="2" type="noConversion"/>
  </si>
  <si>
    <t>다음 중 스트레스에 관한 설명으로 옳지 않은 것은?</t>
    <phoneticPr fontId="2" type="noConversion"/>
  </si>
  <si>
    <t>다음 중 근골격계질환 발생원인으로 거리가 먼 것은?</t>
    <phoneticPr fontId="2" type="noConversion"/>
  </si>
  <si>
    <t>단순 반복적인 동작</t>
    <phoneticPr fontId="2" type="noConversion"/>
  </si>
  <si>
    <t>부적절한 작업자세</t>
    <phoneticPr fontId="2" type="noConversion"/>
  </si>
  <si>
    <t>진동 및 온도 등의 요인에 의하여 발생</t>
    <phoneticPr fontId="2" type="noConversion"/>
  </si>
  <si>
    <t>개인적 특성 또한 발생 원인이 될 수 있다.</t>
    <phoneticPr fontId="2" type="noConversion"/>
  </si>
  <si>
    <t>다음 중 근골격계질환의 특성으로 거리가 먼 것은?</t>
  </si>
  <si>
    <t>쉽게 없어질 수 있는 병이다.</t>
    <phoneticPr fontId="2" type="noConversion"/>
  </si>
  <si>
    <t>없어질 수 있는 병이 아니다.</t>
    <phoneticPr fontId="2" type="noConversion"/>
  </si>
  <si>
    <t>다음 중 근골격계질환 관리를 위한 근로자 참여에 의한 자기관리 노력이라고 볼 수 없는 것은?</t>
  </si>
  <si>
    <t>지속적인 예방운동실시</t>
  </si>
  <si>
    <t>근력강화운동</t>
    <phoneticPr fontId="2" type="noConversion"/>
  </si>
  <si>
    <t>단순반복작업으로 전환</t>
    <phoneticPr fontId="2" type="noConversion"/>
  </si>
  <si>
    <t>자기관리능력 강화</t>
    <phoneticPr fontId="2" type="noConversion"/>
  </si>
  <si>
    <t>다음 중 근골격계질환을 예방관리하기 위해 종합적인 계획과 시행해야 할 사항으로  거리가 먼 것은?</t>
    <phoneticPr fontId="2" type="noConversion"/>
  </si>
  <si>
    <t>작업환경개선</t>
  </si>
  <si>
    <t>의학적 관리</t>
    <phoneticPr fontId="2" type="noConversion"/>
  </si>
  <si>
    <t>교육 및 훈련 등</t>
    <phoneticPr fontId="2" type="noConversion"/>
  </si>
  <si>
    <t>유해요인조사는 반드시 필요하다.</t>
    <phoneticPr fontId="2" type="noConversion"/>
  </si>
  <si>
    <t>다음 중 유해요인조사에 관한 내용으로 바람직하지 않은 것은?</t>
    <phoneticPr fontId="2" type="noConversion"/>
  </si>
  <si>
    <t>근로자와의 면담이나 증상에 대한 설문조사 실시</t>
  </si>
  <si>
    <t>인간공학적 측면을 고려한 조사 실시</t>
    <phoneticPr fontId="2" type="noConversion"/>
  </si>
  <si>
    <t>신설되는 사업장은 신설일부터 1년 이내 조사한다.</t>
    <phoneticPr fontId="2" type="noConversion"/>
  </si>
  <si>
    <t>다음 중 근골격계질환 예방관리 프로그램 작성/시행에 관한 설명으로 거리가 먼 것은?</t>
    <phoneticPr fontId="2" type="noConversion"/>
  </si>
  <si>
    <t xml:space="preserve">연간 10인 이상 요양결정 사업장 </t>
    <phoneticPr fontId="2" type="noConversion"/>
  </si>
  <si>
    <t>연간 5인 이상 발생/ 발생비율이 근로자의 10%이상 사업장 대상</t>
    <phoneticPr fontId="2" type="noConversion"/>
  </si>
  <si>
    <t>노사간 이견이 지속되는 사업장</t>
    <phoneticPr fontId="2" type="noConversion"/>
  </si>
  <si>
    <t>노사협의를 거쳐야 한다.</t>
    <phoneticPr fontId="2" type="noConversion"/>
  </si>
  <si>
    <t>다음 설명이 의미하는 것이 무엇인지 고르시오.  
뇌출혈의 중요한 원인이 되며, 업무관련성 뇌혈관질환과 더욱 관련이 높음
독립된 수축기 고혈압이 노령층 뇢로중의 중요 위험인자임
뇌출혈과 뇌경색의 가장 큰 위험인자</t>
    <phoneticPr fontId="2" type="noConversion"/>
  </si>
  <si>
    <t>고혈압</t>
    <phoneticPr fontId="2" type="noConversion"/>
  </si>
  <si>
    <t>저혈압</t>
    <phoneticPr fontId="2" type="noConversion"/>
  </si>
  <si>
    <t>당뇨병</t>
    <phoneticPr fontId="2" type="noConversion"/>
  </si>
  <si>
    <t>심근경색</t>
    <phoneticPr fontId="2" type="noConversion"/>
  </si>
  <si>
    <t xml:space="preserve">고혈압은 뇌출혈의 중요한 원인이며 업무관련성 뇌혈관질환과 더욱 관련이 높고, 독립된 수축기 고혈압이 노령층 뇌졸중의 중요 위험인자이며, 뇌출혈과 뇌경색의 가장 큰 위험인자는 고혈압이다. </t>
    <phoneticPr fontId="2" type="noConversion"/>
  </si>
  <si>
    <t>다음 중 뇌심혈관질환이 발생하기 쉬운 경우가 아닌 것은?</t>
    <phoneticPr fontId="2" type="noConversion"/>
  </si>
  <si>
    <t>저혈압이고 당뇨병이 있는 사람</t>
    <phoneticPr fontId="2" type="noConversion"/>
  </si>
  <si>
    <t>혈중 콜레스테롤 수치가 높은 사람</t>
    <phoneticPr fontId="2" type="noConversion"/>
  </si>
  <si>
    <t>운동이 부족하고 비만인 사람</t>
    <phoneticPr fontId="2" type="noConversion"/>
  </si>
  <si>
    <t>흡연하는 사람</t>
    <phoneticPr fontId="2" type="noConversion"/>
  </si>
  <si>
    <t>고혈압이나 당뇨병이 있는 경우가 뇌심혈관질환이 발생하기 쉬운 경우이다.</t>
    <phoneticPr fontId="2" type="noConversion"/>
  </si>
  <si>
    <t>뇌심혈관질환을 예방하는 전략으로 다음 중 옳지 않은 것은?</t>
    <phoneticPr fontId="2" type="noConversion"/>
  </si>
  <si>
    <t xml:space="preserve">건강검진 후 고혈압, 고지혈증, 당뇨 등의 기초질환자를 중심으로 사후관리, 보건교육, 금연 및 업무조정 등 종합적이고 지속적인 예방활동을 해야 한다. </t>
    <phoneticPr fontId="2" type="noConversion"/>
  </si>
  <si>
    <t>일터에서 근로자가 의식이 없을 때 빨리 대형 병원에 연락하여 의사를 데려와서 진료해야 한다.</t>
    <phoneticPr fontId="2" type="noConversion"/>
  </si>
  <si>
    <t xml:space="preserve">동질환 발병 고위험 근로자들은 교대제 작업, 심야작업 등의 업무 시 중점적으로 관리해야 한다. </t>
    <phoneticPr fontId="2" type="noConversion"/>
  </si>
  <si>
    <t>모든 직원들에게 심폐소생술 훈련을 한다.</t>
    <phoneticPr fontId="2" type="noConversion"/>
  </si>
  <si>
    <t>일터에서 근로자가 의식이 없을 때는 빨리 응급실로 후송해야 한다.</t>
    <phoneticPr fontId="2" type="noConversion"/>
  </si>
  <si>
    <t>다음 중 제 2기 고혈압의 진단으로 옳은 것은?</t>
    <phoneticPr fontId="2" type="noConversion"/>
  </si>
  <si>
    <t xml:space="preserve">수축기 혈압이 100 이하이다. </t>
    <phoneticPr fontId="2" type="noConversion"/>
  </si>
  <si>
    <t>수축기 혈압이 50 이상이다.</t>
    <phoneticPr fontId="2" type="noConversion"/>
  </si>
  <si>
    <t>확장기 혈압이 100 이하이다.</t>
    <phoneticPr fontId="2" type="noConversion"/>
  </si>
  <si>
    <t xml:space="preserve">확장기 혈압이 100 이상이다. </t>
    <phoneticPr fontId="2" type="noConversion"/>
  </si>
  <si>
    <t>고혈압은 수축기 혈압이 140 이상, 확장기 혈압이 90 이상일 때 1기 고혈압으로 보고, 수축기 혈압이 160 이상, 확장기 혈압이 100 이상일 때는 2기 고혈압으로 본다.</t>
    <phoneticPr fontId="2" type="noConversion"/>
  </si>
  <si>
    <t xml:space="preserve">다음 중 고지혈증의 치료로 옳은 것은? </t>
    <phoneticPr fontId="2" type="noConversion"/>
  </si>
  <si>
    <t xml:space="preserve">포화지방의 섭취를 총 지방량의 1/3 이상으로 권장한다. </t>
    <phoneticPr fontId="2" type="noConversion"/>
  </si>
  <si>
    <t>체중 관리를 하여 비만을 벗어나 정상체중에 가깝도록 유지한다.</t>
    <phoneticPr fontId="2" type="noConversion"/>
  </si>
  <si>
    <t>유산소 운동을 하루 2시간 이상씩 꾸준히 한다.</t>
    <phoneticPr fontId="2" type="noConversion"/>
  </si>
  <si>
    <t xml:space="preserve">식이요법 및 운동요법으로 혈중지질이 교정이 되더라도 반드시 약물요법을 병행해야 한다. </t>
    <phoneticPr fontId="2" type="noConversion"/>
  </si>
  <si>
    <t xml:space="preserve">포화지방의 섭취를 총 지방량의 1/3 미만으로 권장하며, 유산소 운동을 30~40분 정도씩 주 2~4회 시행하는 것이 좋으며,  식이요법 및 운동요법으로도 혈중지질이 교정이 안되는 경우에 전문의와 상의하여 약물요법을 진행하는 것이 좋다. </t>
    <phoneticPr fontId="2" type="noConversion"/>
  </si>
  <si>
    <t>다음 중 뇌심혈관질환의 특성으로 옳지 않은 것은?</t>
    <phoneticPr fontId="2" type="noConversion"/>
  </si>
  <si>
    <t>갑자기 발병하여 사망하거나 반신 불수와 같은 심각한 신체장해를 얻게 된다.</t>
    <phoneticPr fontId="2" type="noConversion"/>
  </si>
  <si>
    <t>고혈압이나 당뇨병과 같은 질환을 제대로 관리하지 못해 합병증을 일으킨다.</t>
    <phoneticPr fontId="2" type="noConversion"/>
  </si>
  <si>
    <t xml:space="preserve">유전적인 소인, 나쁜 생활습관 및 환경적 요인과는 전혀 관계가 없다. </t>
    <phoneticPr fontId="2" type="noConversion"/>
  </si>
  <si>
    <t xml:space="preserve">고칠 수 있는 모든 발병 요인들을 찾아내어 적극적으로 개선 할 때에 그 예방 효과가 커진다. </t>
    <phoneticPr fontId="2" type="noConversion"/>
  </si>
  <si>
    <t>유적적인 소인, 나쁜 생활습관 및 환경적 요인 등 여러 가지 발병원인이 작용한다.</t>
    <phoneticPr fontId="2" type="noConversion"/>
  </si>
  <si>
    <t>다음 중 뇌심혈관질환 발병 고위험군 판정자 중 작업전환 고려가 필요한 업무가 아닌 것은?</t>
    <phoneticPr fontId="2" type="noConversion"/>
  </si>
  <si>
    <t>주당 40시간 이하의 일반노동</t>
    <phoneticPr fontId="2" type="noConversion"/>
  </si>
  <si>
    <t>힘이 많이 드는 중노동을 연속적으로 해야 하는 작업</t>
    <phoneticPr fontId="2" type="noConversion"/>
  </si>
  <si>
    <t>소음이 심한 부서</t>
    <phoneticPr fontId="2" type="noConversion"/>
  </si>
  <si>
    <t>용광로 같은 고열작업 또는 한랭작업</t>
    <phoneticPr fontId="2" type="noConversion"/>
  </si>
  <si>
    <t>뇌심혈관질환의 발병위험도 평가에 따라 업무적합성평가를 할 때 근무상의 조치로 옳지 않은 것은?</t>
    <phoneticPr fontId="2" type="noConversion"/>
  </si>
  <si>
    <t>현재의 부서에서 그대로 근무해도 되는 경우에는 통상근무를 한다.</t>
    <phoneticPr fontId="2" type="noConversion"/>
  </si>
  <si>
    <t>생활습관개선, 약물치료 또는 근무시간 제한 등의 조건하에서 현재의 부서에서 근무할 수 있는 경우라도 다른 부서로 전환조치를 한다.</t>
    <phoneticPr fontId="2" type="noConversion"/>
  </si>
  <si>
    <t>건강상태가 좋아질 때까지 요양치료가 필요한 경우에는 병가 또는 휴직으로 조치한다.</t>
    <phoneticPr fontId="2" type="noConversion"/>
  </si>
  <si>
    <t>현재의 업무특성이 뇌졸중이나 심근경색증을 발병 또는 악화시킬 수 있다면 다른 부서로 직무전환조치를 한다.</t>
    <phoneticPr fontId="2" type="noConversion"/>
  </si>
  <si>
    <t xml:space="preserve">생활습관개선, 약물치료 또는 근무시간 제한 등의 조건하에서 현재의 부서에서 근무할 수 있는 경우라면 현재의 부서에서 조건부근무를 하도록 조치한다. </t>
    <phoneticPr fontId="2" type="noConversion"/>
  </si>
  <si>
    <t>다음 중 장시간, 교대근로자에 대해서 뇌심혈관질환예방을 위한 관리로 옳지 않은 것은?</t>
    <phoneticPr fontId="2" type="noConversion"/>
  </si>
  <si>
    <t>작업 후 가능한 한 빨리 잠자리에 든다.</t>
    <phoneticPr fontId="2" type="noConversion"/>
  </si>
  <si>
    <t>야간작업 중 가볍게 먹고, 아침식사는 보통정도의 식사를 한다.</t>
    <phoneticPr fontId="2" type="noConversion"/>
  </si>
  <si>
    <t xml:space="preserve">잠들기 전 3시간 이내에 열심히 운동을 한다. </t>
    <phoneticPr fontId="2" type="noConversion"/>
  </si>
  <si>
    <t>이완요법과 명상을 규칙적으로 하여 수면에 도움이 되도록 한다. </t>
  </si>
  <si>
    <t xml:space="preserve">잠들기 전 3시간 이내에는 운동을 하지 않는 것이 좋다. </t>
    <phoneticPr fontId="2" type="noConversion"/>
  </si>
  <si>
    <t>뇌심혈관계 질환을 예방하는 수칙으로 옳지 않은 것은?</t>
    <phoneticPr fontId="2" type="noConversion"/>
  </si>
  <si>
    <t xml:space="preserve">담배는 미련없이 끊고, 술은 두 잔까지만 마셔라. </t>
    <phoneticPr fontId="2" type="noConversion"/>
  </si>
  <si>
    <t>과체중을 주의하여 매일 2시간정도씩 규칙적으로 운동하라.</t>
    <phoneticPr fontId="2" type="noConversion"/>
  </si>
  <si>
    <t xml:space="preserve">싱겁고 담백하게 식단을 혁신하라. </t>
    <phoneticPr fontId="2" type="noConversion"/>
  </si>
  <si>
    <t xml:space="preserve">스트레스는 그 때 그 때 풀어라. </t>
    <phoneticPr fontId="2" type="noConversion"/>
  </si>
  <si>
    <t xml:space="preserve">과체중을 주의하더라도 주3회 30분정도씩의 운동이 적당하다. </t>
    <phoneticPr fontId="2" type="noConversion"/>
  </si>
  <si>
    <t>스트레스 유형에 대한 설명으로 적절하지 않은 것은?</t>
    <phoneticPr fontId="2" type="noConversion"/>
  </si>
  <si>
    <t>유 스트레스는 도움이나 행복감을 주는 스트레스이다.</t>
    <phoneticPr fontId="2" type="noConversion"/>
  </si>
  <si>
    <t>디 스트레스는 불편함이나 해로움을 주는 스트레스이다.</t>
    <phoneticPr fontId="2" type="noConversion"/>
  </si>
  <si>
    <t>유 스트레스는 예측과 통제가 불가능하다.</t>
    <phoneticPr fontId="2" type="noConversion"/>
  </si>
  <si>
    <t>디 스트레스와 유 스트레스를 구분하는 기준은 예측과 통제가 가능한지 여부이다.</t>
    <phoneticPr fontId="2" type="noConversion"/>
  </si>
  <si>
    <t>유 스트레스는 긍정적인 스트레스로 예측과 통제가 가능하다.</t>
    <phoneticPr fontId="2" type="noConversion"/>
  </si>
  <si>
    <t>스트레스에 대한 인체반응 중 ‘경고반응’에 대한 설명은?</t>
    <phoneticPr fontId="2" type="noConversion"/>
  </si>
  <si>
    <t>신체적 방어도 붕괴되고 질병이 발생한다.</t>
    <phoneticPr fontId="2" type="noConversion"/>
  </si>
  <si>
    <t>부신피질 호르몬이 분비되어 신체가 변화에 적응하도록 준비한다.</t>
    <phoneticPr fontId="2" type="noConversion"/>
  </si>
  <si>
    <t>가슴이 두근거리고, 호흡이 가빠지는 등의 생리적 현상이 나타난다.</t>
    <phoneticPr fontId="2" type="noConversion"/>
  </si>
  <si>
    <t>시간이 지나면 자극에 대한 여유를 갖게 되어 적응을 하거나 저항을 하게 된다.</t>
    <phoneticPr fontId="2" type="noConversion"/>
  </si>
  <si>
    <t xml:space="preserve">경고반응은 우리 몸이 스트레스를 받으면 가장 우선적으로 나타내는 반응단계로 교감신경계가 흥분하여 가슴이 두근거리고, 호흡이 가빠지는 등의 생리적 현상이 나타난다. </t>
    <phoneticPr fontId="2" type="noConversion"/>
  </si>
  <si>
    <t>위험이 닥칠 것이라는 상상만으로도 근육긴장과 심박동이 증가하는 스트레스 유형은?</t>
  </si>
  <si>
    <t>부정적 스트레스</t>
    <phoneticPr fontId="2" type="noConversion"/>
  </si>
  <si>
    <t>신체적 스트레스</t>
    <phoneticPr fontId="2" type="noConversion"/>
  </si>
  <si>
    <t>심리적 스트레스</t>
    <phoneticPr fontId="2" type="noConversion"/>
  </si>
  <si>
    <t>사회적 스트레스</t>
    <phoneticPr fontId="2" type="noConversion"/>
  </si>
  <si>
    <t>심리적 스트레스에 대한 설명이다.</t>
    <phoneticPr fontId="2" type="noConversion"/>
  </si>
  <si>
    <t>업무와 관련된 직무스트레스 요인이 아닌 것은?</t>
    <phoneticPr fontId="2" type="noConversion"/>
  </si>
  <si>
    <t>업무구조</t>
    <phoneticPr fontId="2" type="noConversion"/>
  </si>
  <si>
    <t>조직</t>
    <phoneticPr fontId="2" type="noConversion"/>
  </si>
  <si>
    <t>물리적 환경</t>
    <phoneticPr fontId="2" type="noConversion"/>
  </si>
  <si>
    <t xml:space="preserve"> A형 성격</t>
    <phoneticPr fontId="2" type="noConversion"/>
  </si>
  <si>
    <t>업무구조, 조직, 물리적 환경, 시간적 압박, 업무시간표 및 속도, 조직 외적인 스트레스, 비직업성 스트레스 요인 등이 업무와 관련된 직무스트레스 요인이다.</t>
    <phoneticPr fontId="2" type="noConversion"/>
  </si>
  <si>
    <t>다음 중 감정노동 강도의 결정요인에 대한 설명으로 옳지 않은 것은?</t>
    <phoneticPr fontId="2" type="noConversion"/>
  </si>
  <si>
    <t>감정표현의 빈도는 서비스 제공자와 고객 간의 상호작용 빈도에 초점을 둔다.</t>
    <phoneticPr fontId="2" type="noConversion"/>
  </si>
  <si>
    <t>표현규범에 대한 주의성이 적을수록, 근로자에게 더 많은 정신적인 에너지와 신체적인 노력이 요구되며 감정표현에 있어서 더 많은 노동이 필요하게 된다.</t>
    <phoneticPr fontId="2" type="noConversion"/>
  </si>
  <si>
    <t>감정의 강도란 “얼마나 강하게, 어떠한 태도로 감정을 경험 하는가 또는 표현하는가”와 관련된 것이다.</t>
    <phoneticPr fontId="2" type="noConversion"/>
  </si>
  <si>
    <t>주의성에는 감정표현 기간과 강도의 개념이 포함된다.</t>
    <phoneticPr fontId="2" type="noConversion"/>
  </si>
  <si>
    <t>표현규범에 대한 주의성이 클수록, 근로자에게 더 많은 정신적인 에너지와 신체적인 노력이 요구되며 감정표현에 있어서 더 많은 노동이 필요하게 된다.</t>
    <phoneticPr fontId="2" type="noConversion"/>
  </si>
  <si>
    <t>다음 중 감정적 부조화에 대한 설명으로 옳지 않은 것은?</t>
    <phoneticPr fontId="2" type="noConversion"/>
  </si>
  <si>
    <t>감정적 부조화는 근로자들이 실제로 느끼는 감정과 조직에서 요구하는 감정표현이 충돌 할 때 발생한다.</t>
    <phoneticPr fontId="2" type="noConversion"/>
  </si>
  <si>
    <t>감정적 부조화로 인해 정서적 소진이 발생하게 된다.</t>
    <phoneticPr fontId="2" type="noConversion"/>
  </si>
  <si>
    <t>직무만족도가 높아진다.</t>
    <phoneticPr fontId="2" type="noConversion"/>
  </si>
  <si>
    <t>직무만족도가 감소한다.</t>
    <phoneticPr fontId="2" type="noConversion"/>
  </si>
  <si>
    <t>감정적 부조화로 인하여 직무만족도가 감소한다.</t>
  </si>
  <si>
    <t>다음 중 소진에 대한 설명으로 거리가 먼 것은?</t>
    <phoneticPr fontId="2" type="noConversion"/>
  </si>
  <si>
    <t xml:space="preserve">감정적인 요구가 큰 상황에 장기간 노출됨으로써 나타나는 신체적, 감정적, 정서적 탈진상태를 말한다. </t>
    <phoneticPr fontId="2" type="noConversion"/>
  </si>
  <si>
    <t>특히 사람들을 직접 대하는 서비스 종사자들에게 생길 수 있다.</t>
    <phoneticPr fontId="2" type="noConversion"/>
  </si>
  <si>
    <t>소진은 흔히 인격화 그리고 개인적 성취의 증가로 나타난다.</t>
    <phoneticPr fontId="2" type="noConversion"/>
  </si>
  <si>
    <t>감정적 탈진이다.</t>
    <phoneticPr fontId="2" type="noConversion"/>
  </si>
  <si>
    <t>소진은 흔히 비인격화 그리고 개인적 성취의 저하로 나타난다.</t>
    <phoneticPr fontId="2" type="noConversion"/>
  </si>
  <si>
    <t>다음 중 감정노동의 속성에 대한 설명으로 옳지 않은 것은?</t>
  </si>
  <si>
    <t>표면행위란 실제로는 느끼지 않는 감정을 표현하는 것이다.</t>
    <phoneticPr fontId="2" type="noConversion"/>
  </si>
  <si>
    <t>표면행위는 감정을 꾸며내어 표현하기 때문에 실제로 느끼는 감정과 표현하는 감정이 서로 다르다.</t>
    <phoneticPr fontId="2" type="noConversion"/>
  </si>
  <si>
    <t>진심행위란 자신이 표현해야 하는 감정을 실제로 느끼거나 경험하려고 노력하는 것이다.</t>
    <phoneticPr fontId="2" type="noConversion"/>
  </si>
  <si>
    <t>진심행위는 관련된 감정을 유도하기 위해 생각이나 이미지, 기억 등을 이끌어내도록 노력해야 하기 때문에 표면행위보다 더 많은 노력을 필요로 하지는 않는다.</t>
    <phoneticPr fontId="2" type="noConversion"/>
  </si>
  <si>
    <t>진심행위는 관련된 감정을 유도하기 위해 생각이나 이미지, 기억 등을 이끌어내도록 노력해야 하기 때문에 표면행위보다 더 많은 노력을 필요로 한다.</t>
    <phoneticPr fontId="2" type="noConversion"/>
  </si>
  <si>
    <t>다음 중 감정노동과 신체건강에 대한 설명으로 거리가 먼 것은?</t>
    <phoneticPr fontId="2" type="noConversion"/>
  </si>
  <si>
    <t>대부분의 감정노동 종사 근로자는 장시간 동안 같은 일을 반복하고 정해진 공간, 고정된 위치 안에서 대기하면서 있어야 하는 경우가 많다.</t>
    <phoneticPr fontId="2" type="noConversion"/>
  </si>
  <si>
    <t>직무스트레스의 건강 영향으로 알려져 있는 작업 관련성 뇌심혈관계질환, 근골격계질환, 소화기질환 등의 다양한 건강문제와는 무관하다.</t>
    <phoneticPr fontId="2" type="noConversion"/>
  </si>
  <si>
    <t>직무스트레스의 건강 영향으로 알려져 있는 작업 관련성 뇌심혈관계질환, 근골격계질환, 소화기질환 등의 다양한 건강문제를 유발할 수 있다.</t>
    <phoneticPr fontId="2" type="noConversion"/>
  </si>
  <si>
    <t>다음 중 회사차원의 감정노동 관리방안으로 적절하지 않는 것은?</t>
    <phoneticPr fontId="2" type="noConversion"/>
  </si>
  <si>
    <t>감정노동이 업무의 일부이고 중요한 스트레스 요인이라는 것을 인정하고, 근로자의 건강과 안전을 우선시하는 정책을 마련하여 선포한다.</t>
    <phoneticPr fontId="2" type="noConversion"/>
  </si>
  <si>
    <t>고객과의 갈등이나 분쟁 발생 시 근로자에게 불이익을 주는 건 당연하다.</t>
    <phoneticPr fontId="2" type="noConversion"/>
  </si>
  <si>
    <t>고객과의 갈등이나 분쟁 발생 시 근로자에게 불이익을 주지 않는 문화를 조성한다
근로자 교육도 일방적인 친절 교육이 아니라, 감정노동에 대해 이해하고 관리하는 방안에 대한 교육을 실시한다.</t>
    <phoneticPr fontId="2" type="noConversion"/>
  </si>
  <si>
    <t xml:space="preserve">재해율(%)이란 근로자 1000명당 발생하는 재해자수의 비율이다. </t>
    <phoneticPr fontId="2" type="noConversion"/>
  </si>
  <si>
    <t>어깨와 목이 뻣뻣하고 결린다.</t>
    <phoneticPr fontId="2" type="noConversion"/>
  </si>
  <si>
    <t>눈이 침침하고 시력이 저하되었다.</t>
    <phoneticPr fontId="2" type="noConversion"/>
  </si>
  <si>
    <t>머리가 무겁고 아프다.</t>
    <phoneticPr fontId="2" type="noConversion"/>
  </si>
  <si>
    <t>가슴에 흉통이 있다.</t>
    <phoneticPr fontId="2" type="noConversion"/>
  </si>
  <si>
    <t>1962년 근로안전관리규칙 시행세칙에 통해 보건관리자, 보건관리요원 배치 기준이 정립되었다.</t>
    <phoneticPr fontId="2" type="noConversion"/>
  </si>
  <si>
    <t>근로자를 생리적, 심리적으로 적합한 작업환경에 배치</t>
    <phoneticPr fontId="2" type="noConversion"/>
  </si>
  <si>
    <t>산업보건의 주요사업으로는 근로자의 직업성 질환 예방 및 조기발견 치료 및 재활과 유해한 작업환경의 사전방지 및 조치 등이 있다.</t>
    <phoneticPr fontId="2" type="noConversion"/>
  </si>
  <si>
    <t>산업안전보건법 근거하여 중규모 사업장(상시근로자 50인 이상 300인 미만)과 벽지에 소재한 사업장은 보건관리대행기관에 보건관리를 위탁할 수 있음. 그러나, 1997년 「기업활동규제완화에 관한 특별조치법」으로 규모와 관계없이 보건관리대행기관에 위탁 가능함</t>
    <phoneticPr fontId="2" type="noConversion"/>
  </si>
  <si>
    <t>상시근로자 50인 미만의 소규모 사업장일지라도 현행법상 보건관리자는 반드시 선임 되어야 함</t>
    <phoneticPr fontId="2" type="noConversion"/>
  </si>
  <si>
    <t>소규모 사업장보건관리에서 현행법상 보건관리자 선임은 제외된다.</t>
    <phoneticPr fontId="2" type="noConversion"/>
  </si>
  <si>
    <t>산업재해예방에 대하여 근로자의 이해 및 협력을 구하는 한편 근로자의 의견을 반영하는 역할을 수행한다.</t>
    <phoneticPr fontId="2" type="noConversion"/>
  </si>
  <si>
    <t>산업안전보건위원회는 사업장에서 근로자의 위험 또는 건강장해를 예방하기 위한 계획 및 대책 등 산업안전 보건에 관한 중요한 사항에 대하여 노사가 함께 심의·의결하기 위한 기구이다.</t>
    <phoneticPr fontId="2" type="noConversion"/>
  </si>
  <si>
    <t>약사는 자격에 해당되지 않는다.</t>
    <phoneticPr fontId="2" type="noConversion"/>
  </si>
  <si>
    <t xml:space="preserve">근로자 교육을 실시하여야 한다.
</t>
    <phoneticPr fontId="2" type="noConversion"/>
  </si>
  <si>
    <t>필요한 예방접종을 실시한다.</t>
    <phoneticPr fontId="2" type="noConversion"/>
  </si>
  <si>
    <t xml:space="preserve">유해요인조사를 실시한다.
</t>
    <phoneticPr fontId="2" type="noConversion"/>
  </si>
  <si>
    <t>인간공학적인 작업공간을 마련한다.</t>
    <phoneticPr fontId="2" type="noConversion"/>
  </si>
  <si>
    <t>작업량이 과다하다.</t>
    <phoneticPr fontId="2" type="noConversion"/>
  </si>
  <si>
    <t>장시간동안 불량한 작업 자세를 유지하였다.</t>
    <phoneticPr fontId="2" type="noConversion"/>
  </si>
  <si>
    <t>오랜기간동안 컴퓨터 모니터 앞에 앉아 설계업무를 하였다.</t>
    <phoneticPr fontId="2" type="noConversion"/>
  </si>
  <si>
    <t>초기 증상 발생시 바로 적절한 진료 및 조치를 하였다.</t>
    <phoneticPr fontId="2" type="noConversion"/>
  </si>
  <si>
    <t>초기 증상 발생시 바로 적절한 진료 및 조치를 하지 않았기 때문에 통증이 발생하게 된다.</t>
    <phoneticPr fontId="2" type="noConversion"/>
  </si>
  <si>
    <t>사업주는 휴게시설을 설치해야 한다.</t>
    <phoneticPr fontId="2" type="noConversion"/>
  </si>
  <si>
    <t>라돈은 인체의 폐에 영향을 주어서 폐기종, 폐암 등을 일으키게 된다.</t>
    <phoneticPr fontId="2" type="noConversion"/>
  </si>
  <si>
    <t>사무실 면적은 근로자 1인당 10㎡ 이상이면 된다.</t>
    <phoneticPr fontId="2" type="noConversion"/>
  </si>
  <si>
    <t>스트레스로인해 적응저항단계에 있을 때에 그 상태로 둔다고 해서 스트레스가 해결되지는 않는다.</t>
    <phoneticPr fontId="2" type="noConversion"/>
  </si>
  <si>
    <t>사업주가 휴게시설을 설치할 필요는 없다.</t>
    <phoneticPr fontId="2" type="noConversion"/>
  </si>
  <si>
    <t>컴퓨터 단말기 조작업무로 인한 건강장해에 대해서 예방조치를 해야 한다.</t>
    <phoneticPr fontId="2" type="noConversion"/>
  </si>
  <si>
    <t>직무스트레스 예방조치를 실시해야 한다.</t>
    <phoneticPr fontId="2" type="noConversion"/>
  </si>
  <si>
    <t>근골격계 유해요인을 조사해야 한다.</t>
    <phoneticPr fontId="2" type="noConversion"/>
  </si>
  <si>
    <t>사무실 면적은 근로자 1인당 20㎡ 이상으로 해야만 한다.</t>
    <phoneticPr fontId="2" type="noConversion"/>
  </si>
  <si>
    <t>직접 바깥으로 향하여 개방할 수 있는 창을 설치하고, 창의 면적은 바닥 면적의 20분의 1 이상이 되도록 한다.</t>
    <phoneticPr fontId="2" type="noConversion"/>
  </si>
  <si>
    <t>실내온도가 10℃ 이하인 경우 난방 등 적당한 온도조절을 위한 조치를 마련한다.</t>
    <phoneticPr fontId="2" type="noConversion"/>
  </si>
  <si>
    <t>공기정화설비 등에 의해 사무실로 들어오는 공기는 근로자에게 직접 접촉되지 않도록 한다.</t>
    <phoneticPr fontId="2" type="noConversion"/>
  </si>
  <si>
    <t>스트레스란 개체에게 부담을 주는 정신적, 육체적 자극 혹은 이러한 자극이 가해졌을 때 나타나는 개인 반응을 의미한다.</t>
    <phoneticPr fontId="2" type="noConversion"/>
  </si>
  <si>
    <t>스트레로 인해서 가장 먼저 가슴이 두근거리고 호흡이 가빠지는 등의 생리적 현상이 생체에 나타나게 된다.</t>
    <phoneticPr fontId="2" type="noConversion"/>
  </si>
  <si>
    <t>스트레스를 계속 받게 되면 자극에 대해 여유를 갖고 바라보게 되고, 적응을 하려하거나 저항을 하게 하는, 적응저항단계로 넘어가게 되므로, 이 상태로 두면 스트레스는 해결된다.</t>
    <phoneticPr fontId="2" type="noConversion"/>
  </si>
  <si>
    <t>트레스 자극이 더 지속되거나 적응이 되지 않는다면 자포자기 하거나 우울해지는 고갈단계에 빠지게 된다.</t>
    <phoneticPr fontId="2" type="noConversion"/>
  </si>
  <si>
    <t>기계나 기구 부족 시에는 기게 및 기구를 확보하고 가능한한 작업을 수동화한다.</t>
    <phoneticPr fontId="2" type="noConversion"/>
  </si>
  <si>
    <t>미숙련자의 작업으로 인한 요인 시 작업 숙련도를 향상시키는 방안 마련한다.</t>
    <phoneticPr fontId="2" type="noConversion"/>
  </si>
  <si>
    <t>근로자 개인적 특성과는 무관</t>
    <phoneticPr fontId="2" type="noConversion"/>
  </si>
  <si>
    <t>다양한 요인이 질환을 유발한다.</t>
    <phoneticPr fontId="2" type="noConversion"/>
  </si>
  <si>
    <t>조기발견을 통한 조기대책 실시만이 대안이다.</t>
    <phoneticPr fontId="2" type="noConversion"/>
  </si>
  <si>
    <t>근로자 참여에 의한 자기관리 노력이 매우 중요하다.</t>
    <phoneticPr fontId="2" type="noConversion"/>
  </si>
  <si>
    <t>단순 반복 작업 시 발생 원인이 된다.</t>
    <phoneticPr fontId="2" type="noConversion"/>
  </si>
  <si>
    <t>유해요인조사는 무의미하므로 시행할 필요가 없음</t>
    <phoneticPr fontId="2" type="noConversion"/>
  </si>
  <si>
    <t>설비,작업공정,작업량,작업속도 등 작업장 상황 등을 파악</t>
    <phoneticPr fontId="2" type="noConversion"/>
  </si>
  <si>
    <t>신설사업장의 경우 3년 이내에 실시</t>
    <phoneticPr fontId="2" type="noConversion"/>
  </si>
  <si>
    <t>노사협의는 불필요</t>
    <phoneticPr fontId="2" type="noConversion"/>
  </si>
  <si>
    <t>주당 60시간 이상의 장시간노동에 대해서 고려가 필요하다.</t>
    <phoneticPr fontId="2" type="noConversion"/>
  </si>
  <si>
    <t>근무시간 동안은 계속해서 스트레스 반응을 보인다.</t>
    <phoneticPr fontId="2" type="noConversion"/>
  </si>
  <si>
    <t>근무시간 동안 손님 응대를 위해 계속 긴장된 상태[소위 교감신경이 흥분된 상태]를 유지한다.</t>
    <phoneticPr fontId="2" type="noConversion"/>
  </si>
  <si>
    <t>고객에게 무조건 친절히 응대하도록 하는 것이 아니라 적정 서비스 기준을 제시한다.</t>
    <phoneticPr fontId="2" type="noConversion"/>
  </si>
  <si>
    <t>근로자들의 고충을 직장에 전달할 수 있는 의사소통 채널을 마련한다.</t>
    <phoneticPr fontId="2" type="noConversion"/>
  </si>
  <si>
    <t>직무로 인해 정신적 에너지가 고갈됨으로써, 마음이 정상 상태에서 벗어나 불유쾌하고 회피하고 싶은 피곤함과 압박감을 느끼는 심리적 상태</t>
    <phoneticPr fontId="2" type="noConversion"/>
  </si>
  <si>
    <t>업무상 요구사항이 근로자의 능력이나 자원, 바램(요구)과 일치하지 않을 때 생기는 유해한 신체적 정서적 반응</t>
    <phoneticPr fontId="2" type="noConversion"/>
  </si>
  <si>
    <t>간접손실로 서비스 질이 저하된다.</t>
    <phoneticPr fontId="2" type="noConversion"/>
  </si>
  <si>
    <t>객관식 20</t>
    <phoneticPr fontId="2" type="noConversion"/>
  </si>
  <si>
    <t>마지막 페이지</t>
    <phoneticPr fontId="17" type="noConversion"/>
  </si>
  <si>
    <t>보충 내용 확인 4개 (2분)</t>
    <phoneticPr fontId="17" type="noConversion"/>
  </si>
  <si>
    <t>보충 내용 확인 2개(30초)</t>
    <phoneticPr fontId="17" type="noConversion"/>
  </si>
  <si>
    <t xml:space="preserve">3. 학사관리 시스템(LMS)  </t>
    <phoneticPr fontId="57" type="noConversion"/>
  </si>
  <si>
    <t>구분</t>
    <phoneticPr fontId="57" type="noConversion"/>
  </si>
  <si>
    <t>1. 훈련목표/훈련대상/교수진 소개</t>
    <phoneticPr fontId="57" type="noConversion"/>
  </si>
  <si>
    <t>훈련생 모드</t>
    <phoneticPr fontId="57" type="noConversion"/>
  </si>
  <si>
    <t>접속경로</t>
    <phoneticPr fontId="57" type="noConversion"/>
  </si>
  <si>
    <t>2. 훈련기간/훈련진행절차/수료기준 안내</t>
    <phoneticPr fontId="57" type="noConversion"/>
  </si>
  <si>
    <t xml:space="preserve">1. 메인화면&gt; 교육과정/신청&gt;강의계획서                           http://ncscenter.kr/lecture/?sort01=lecture03                                       2. 훈련생로그인 &gt; 내강의실 &gt; 진행중인과정 &gt; 과정명 클릭                     http://ncscenter.kr/study/       </t>
    <phoneticPr fontId="57" type="noConversion"/>
  </si>
  <si>
    <t>3. 평가(과제) 모사답안 기준 및 모사답안 발생 시 처리기준 안내</t>
    <phoneticPr fontId="57" type="noConversion"/>
  </si>
  <si>
    <t xml:space="preserve">메인화면&gt; 훈련생 로그인                                                http://ncscenter.kr/member/agreementCheck.php                                                     </t>
    <phoneticPr fontId="57" type="noConversion"/>
  </si>
  <si>
    <t xml:space="preserve"> </t>
    <phoneticPr fontId="57" type="noConversion"/>
  </si>
  <si>
    <t>4. 평가(시험/과제 등) 결과 및 피드백</t>
    <phoneticPr fontId="57"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</si>
  <si>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57" type="noConversion"/>
  </si>
  <si>
    <t xml:space="preserve">수강생의 수강 편의를 최우선으로 하여 화면을 구성함. 수강생이 로그인 후 첫 화면에 수강생들이 가장 궁금해하는 시험, 성적조회, 수료증 코너를 둠 </t>
    <phoneticPr fontId="57" type="noConversion"/>
  </si>
  <si>
    <t>교강사 모드</t>
    <phoneticPr fontId="57" type="noConversion"/>
  </si>
  <si>
    <t xml:space="preserve">튜터 로그인 후 시험 및 과제를 채점하고, 이의제기를 확인하여 피드백할 수 있음. </t>
    <phoneticPr fontId="57" type="noConversion"/>
  </si>
  <si>
    <t>5. 훈련생 독려 기능</t>
    <phoneticPr fontId="57" type="noConversion"/>
  </si>
  <si>
    <t>관리자 모드</t>
    <phoneticPr fontId="57"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</si>
  <si>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57" type="noConversion"/>
  </si>
  <si>
    <r>
      <t xml:space="preserve">6. 집체 출결 
및 훈련생관리
</t>
    </r>
    <r>
      <rPr>
        <b/>
        <sz val="11"/>
        <color indexed="12"/>
        <rFont val="맑은 고딕"/>
        <family val="3"/>
        <charset val="129"/>
      </rPr>
      <t>* 집체활동 포함 과정</t>
    </r>
    <phoneticPr fontId="57" type="noConversion"/>
  </si>
  <si>
    <t xml:space="preserve">7. 기타 </t>
    <phoneticPr fontId="57" type="noConversion"/>
  </si>
  <si>
    <t>1. 상호작용(1)_학습자-튜터
[Q&amp;A, 자료실]</t>
    <phoneticPr fontId="57"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</si>
  <si>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57"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</si>
  <si>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57" type="noConversion"/>
  </si>
  <si>
    <t>2. 상호작용(2)_학습자-SME
[문제제기]</t>
    <phoneticPr fontId="57" type="noConversion"/>
  </si>
  <si>
    <t>콘텐츠 입장 후 각 차시</t>
    <phoneticPr fontId="57"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</si>
  <si>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57" type="noConversion"/>
  </si>
  <si>
    <t>3. 상호작용(3)_학습자-운영자
[학습 가이드]</t>
    <phoneticPr fontId="57" type="noConversion"/>
  </si>
  <si>
    <t>1. 메인 &gt; 고객지원 &gt; 공지사항                      http://ncscenter.kr/bbs/?boardCode=1                                               2. 훈련생로그인 &gt; 고객지원 &gt; 공지사항 &gt; 수강방법안내                 http://ncscenter.kr/bbs/?boardCode=1</t>
    <phoneticPr fontId="57" type="noConversion"/>
  </si>
  <si>
    <t>LMS 기능의 구현 위치 및 이용 방법 등에 대해서 자세히 설명함
1. 수강신청방법
2. 학습진행방법</t>
    <phoneticPr fontId="57"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</si>
  <si>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57" type="noConversion"/>
  </si>
  <si>
    <t>5. 보충심화 학습자료 제공(1)
[학습자료]</t>
    <phoneticPr fontId="57"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</si>
  <si>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57" type="noConversion"/>
  </si>
  <si>
    <t>과정 학습 시 참고할 수 있는 학습자료를 LMS에서 다운로드하여 학습성과를 높일 수 있도록 제공하고 있습니다.</t>
    <phoneticPr fontId="57" type="noConversion"/>
  </si>
  <si>
    <t>6. 보충심화 학습자료 제공(2)
[보충학습]</t>
    <phoneticPr fontId="57" type="noConversion"/>
  </si>
  <si>
    <t>콘텐츠 입장 후 각 차시 Lecture &gt; 심화학습</t>
    <phoneticPr fontId="57" type="noConversion"/>
  </si>
  <si>
    <t>동영상 강의 후 보충학습을 통해 해당 차시의 주제에 관련된 내용을 나레이션이 설명하여 학습을 보충할 수 있습니다.</t>
    <phoneticPr fontId="57" type="noConversion"/>
  </si>
  <si>
    <t>7. 보충심화 학습자료 제공(3)
[자료인쇄]</t>
    <phoneticPr fontId="57" type="noConversion"/>
  </si>
  <si>
    <t>콘텐츠 입장 후 각 차시 Summary</t>
    <phoneticPr fontId="57" type="noConversion"/>
  </si>
  <si>
    <t>차시 종료 후, 학습목표 별로 정리된 내용을 확인해 볼 수 있으며, Print 버튼을 통해 해당 내용을 인쇄하여 볼 수 있습니다.</t>
    <phoneticPr fontId="57" type="noConversion"/>
  </si>
  <si>
    <t>8. 설문조사 기능</t>
    <phoneticPr fontId="57" type="noConversion"/>
  </si>
  <si>
    <t xml:space="preserve"> 로그인&gt; 내강의실 &gt; 수강후기                                          http://ncscenter.kr/study/history.php</t>
    <phoneticPr fontId="57" type="noConversion"/>
  </si>
  <si>
    <t>수강 종료 후 수강후기를 작성</t>
    <phoneticPr fontId="57"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</si>
  <si>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57"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</si>
  <si>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57" type="noConversion"/>
  </si>
  <si>
    <t>최신근로자정기안전보건교육1</t>
    <phoneticPr fontId="17" type="noConversion"/>
  </si>
  <si>
    <t xml:space="preserve">1. 메인화면&gt; 교육과정/신청&gt;강의계획서     http://ncscenter.kr/lecture/?sort01=lecture03                                                                              2. 훈련생 로그인 &gt; 내강의실 &gt; 진행중인과정 &gt; 교육과정                             http://ncscenter.kr/study/lecturepop.php?contentsCode=LRODVQ  </t>
    <phoneticPr fontId="5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</si>
</sst>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quot;₩&quot;* #,##0_-;_-&quot;₩&quot;* &quot;-&quot;_-;_-@_-"/>
    <numFmt numFmtId="41" formatCode="_-* #,##0_-;\-* #,##0_-;_-* &quot;-&quot;_-;_-@_-"/>
    <numFmt numFmtId="43" formatCode="_-* #,##0.00_-;\-* #,##0.00_-;_-* &quot;-&quot;??_-;_-@_-"/>
    <numFmt numFmtId="176" formatCode="_(* #,##0.00_);_(* \(#,##0.00\);_(* &quot;-&quot;??_);_(@_)"/>
    <numFmt numFmtId="177" formatCode="_-* #,##0_-;\-* #,##0_-;_-* \-_-;_-@_-"/>
    <numFmt numFmtId="178" formatCode="_ * #,##0.00_ ;_ * \-#,##0.00_ ;_ * &quot;-&quot;??_ ;_ @_ "/>
    <numFmt numFmtId="179" formatCode="_(&quot;$&quot;* #,##0_);_(&quot;$&quot;* \(#,##0\);_(&quot;$&quot;* &quot;-&quot;_);_(@_)"/>
    <numFmt numFmtId="180" formatCode="_(&quot;$&quot;* #,##0.00_);_(&quot;$&quot;* \(#,##0.00\);_(&quot;$&quot;* &quot;-&quot;??_);_(@_)"/>
    <numFmt numFmtId="181" formatCode="#,##0;[Red]&quot;-&quot;#,##0"/>
    <numFmt numFmtId="182" formatCode="#,##0.00;[Red]&quot;-&quot;#,##0.00"/>
  </numFmts>
  <fonts count="72">
    <font>
      <sz val="11"/>
      <color theme="1"/>
      <name val="맑은 고딕"/>
      <family val="2"/>
      <charset val="129"/>
      <scheme val="minor"/>
    </font>
    <font>
      <sz val="11"/>
      <color indexed="8"/>
      <name val="맑은 고딕"/>
      <family val="2"/>
      <charset val="129"/>
    </font>
    <font>
      <sz val="8"/>
      <name val="맑은 고딕"/>
      <family val="2"/>
      <charset val="129"/>
    </font>
    <font>
      <b/>
      <sz val="11"/>
      <color indexed="8"/>
      <name val="맑은 고딕"/>
      <family val="2"/>
      <charset val="129"/>
    </font>
    <font>
      <b/>
      <sz val="20"/>
      <color indexed="8"/>
      <name val="맑은 고딕"/>
      <family val="2"/>
      <charset val="129"/>
    </font>
    <font>
      <u/>
      <sz val="11"/>
      <color indexed="12"/>
      <name val="맑은 고딕"/>
      <family val="2"/>
      <charset val="129"/>
    </font>
    <font>
      <b/>
      <sz val="9"/>
      <color indexed="10"/>
      <name val="맑은 고딕"/>
      <family val="2"/>
      <charset val="129"/>
    </font>
    <font>
      <sz val="11"/>
      <name val="돋움"/>
      <family val="2"/>
      <charset val="129"/>
    </font>
    <font>
      <b/>
      <sz val="10"/>
      <color indexed="8"/>
      <name val="맑은 고딕"/>
      <family val="2"/>
      <charset val="129"/>
    </font>
    <font>
      <sz val="9"/>
      <name val="돋움"/>
      <family val="2"/>
      <charset val="129"/>
    </font>
    <font>
      <sz val="8"/>
      <name val="돋움"/>
      <family val="2"/>
      <charset val="129"/>
    </font>
    <font>
      <sz val="10"/>
      <name val="Arial"/>
      <family val="2"/>
    </font>
    <font>
      <sz val="10"/>
      <name val="돋움체"/>
      <family val="2"/>
      <charset val="129"/>
    </font>
    <font>
      <sz val="14"/>
      <name val="뼻뮝"/>
      <family val="3"/>
      <charset val="129"/>
    </font>
    <font>
      <sz val="12"/>
      <name val="뼻뮝"/>
      <family val="3"/>
      <charset val="129"/>
    </font>
    <font>
      <sz val="12"/>
      <name val="명조"/>
      <family val="3"/>
      <charset val="129"/>
    </font>
    <font>
      <sz val="9"/>
      <color indexed="8"/>
      <name val="맑은 고딕"/>
      <family val="2"/>
      <charset val="129"/>
    </font>
    <font>
      <sz val="8"/>
      <name val="맑은 고딕"/>
      <family val="2"/>
      <charset val="129"/>
    </font>
    <font>
      <b/>
      <sz val="9"/>
      <color indexed="8"/>
      <name val="맑은 고딕"/>
      <family val="2"/>
      <charset val="129"/>
    </font>
    <font>
      <sz val="9"/>
      <name val="맑은 고딕"/>
      <family val="2"/>
      <charset val="129"/>
    </font>
    <font>
      <u/>
      <sz val="11"/>
      <color indexed="12"/>
      <name val="돋움"/>
      <family val="2"/>
      <charset val="129"/>
    </font>
    <font>
      <sz val="11"/>
      <color indexed="8"/>
      <name val="Helvetica Neue"/>
      <family val="2"/>
    </font>
    <font>
      <sz val="10"/>
      <color indexed="8"/>
      <name val="맑은 고딕"/>
      <family val="2"/>
      <charset val="129"/>
    </font>
    <font>
      <sz val="8"/>
      <name val="맑은 고딕"/>
      <family val="2"/>
      <charset val="129"/>
    </font>
    <font>
      <sz val="11"/>
      <color theme="1"/>
      <name val="맑은 고딕"/>
      <family val="2"/>
      <charset val="129"/>
      <scheme val="minor"/>
    </font>
    <font>
      <sz val="10"/>
      <color rgb="FF000000"/>
      <name val="Arial"/>
      <family val="2"/>
    </font>
    <font>
      <sz val="10"/>
      <color rgb="FF000000"/>
      <name val="돋움체"/>
      <family val="2"/>
      <charset val="129"/>
    </font>
    <font>
      <sz val="11"/>
      <color rgb="FF000000"/>
      <name val="돋움"/>
      <family val="2"/>
      <charset val="129"/>
    </font>
    <font>
      <sz val="9"/>
      <color theme="1"/>
      <name val="굴림"/>
      <family val="2"/>
      <charset val="129"/>
    </font>
    <font>
      <sz val="11"/>
      <color rgb="FF000000"/>
      <name val="맑은 고딕"/>
      <family val="2"/>
      <charset val="129"/>
    </font>
    <font>
      <b/>
      <sz val="11"/>
      <color theme="1"/>
      <name val="맑은 고딕"/>
      <family val="2"/>
      <charset val="129"/>
      <scheme val="minor"/>
    </font>
    <font>
      <sz val="11"/>
      <color rgb="FF006100"/>
      <name val="맑은 고딕"/>
      <family val="2"/>
      <charset val="129"/>
      <scheme val="minor"/>
    </font>
    <font>
      <b/>
      <sz val="11"/>
      <color rgb="FF3F3F3F"/>
      <name val="맑은 고딕"/>
      <family val="2"/>
      <charset val="129"/>
      <scheme val="minor"/>
    </font>
    <font>
      <u/>
      <sz val="11"/>
      <color theme="10"/>
      <name val="맑은 고딕"/>
      <family val="2"/>
      <charset val="129"/>
      <scheme val="minor"/>
    </font>
    <font>
      <u/>
      <sz val="11"/>
      <color theme="10"/>
      <name val="돋움"/>
      <family val="2"/>
      <charset val="129"/>
    </font>
    <font>
      <u/>
      <sz val="11"/>
      <color theme="10"/>
      <name val="맑은 고딕"/>
      <family val="2"/>
      <charset val="129"/>
    </font>
    <font>
      <u/>
      <sz val="9.35"/>
      <color theme="10"/>
      <name val="맑은 고딕"/>
      <family val="2"/>
      <charset val="129"/>
    </font>
    <font>
      <sz val="9"/>
      <color theme="1"/>
      <name val="맑은 고딕"/>
      <family val="2"/>
      <charset val="129"/>
      <scheme val="minor"/>
    </font>
    <font>
      <sz val="10"/>
      <color rgb="FF0000FF"/>
      <name val="맑은 고딕"/>
      <family val="2"/>
      <charset val="129"/>
      <scheme val="minor"/>
    </font>
    <font>
      <b/>
      <sz val="20"/>
      <color indexed="8"/>
      <name val="맑은 고딕"/>
      <family val="2"/>
      <charset val="129"/>
      <scheme val="minor"/>
    </font>
    <font>
      <b/>
      <sz val="11"/>
      <color indexed="8"/>
      <name val="맑은 고딕"/>
      <family val="2"/>
      <charset val="129"/>
      <scheme val="minor"/>
    </font>
    <font>
      <b/>
      <sz val="11"/>
      <color rgb="FF000000"/>
      <name val="맑은 고딕"/>
      <family val="2"/>
      <charset val="129"/>
      <scheme val="minor"/>
    </font>
    <font>
      <sz val="10"/>
      <color theme="1"/>
      <name val="맑은 고딕"/>
      <family val="2"/>
      <charset val="129"/>
      <scheme val="minor"/>
    </font>
    <font>
      <sz val="10"/>
      <color rgb="FF000000"/>
      <name val="맑은 고딕"/>
      <family val="2"/>
      <charset val="129"/>
      <scheme val="minor"/>
    </font>
    <font>
      <b/>
      <sz val="10"/>
      <color indexed="8"/>
      <name val="맑은 고딕"/>
      <family val="2"/>
      <charset val="129"/>
      <scheme val="minor"/>
    </font>
    <font>
      <sz val="10"/>
      <name val="맑은 고딕"/>
      <family val="2"/>
      <charset val="129"/>
      <scheme val="minor"/>
    </font>
    <font>
      <sz val="11"/>
      <color rgb="FF000000"/>
      <name val="나눔고딕"/>
      <family val="2"/>
      <charset val="129"/>
    </font>
    <font>
      <sz val="9"/>
      <name val="맑은 고딕"/>
      <family val="2"/>
      <charset val="129"/>
      <scheme val="minor"/>
    </font>
    <font>
      <sz val="10"/>
      <color rgb="FF000000"/>
      <name val="맑은 고딕"/>
      <family val="2"/>
      <charset val="129"/>
    </font>
    <font>
      <b/>
      <sz val="11"/>
      <name val="맑은 고딕"/>
      <family val="2"/>
      <charset val="129"/>
      <scheme val="minor"/>
    </font>
    <font>
      <sz val="11"/>
      <color rgb="FFFF0000"/>
      <name val="맑은 고딕"/>
      <family val="2"/>
      <charset val="129"/>
      <scheme val="minor"/>
    </font>
    <font>
      <b/>
      <sz val="11"/>
      <color theme="1"/>
      <name val="맑은 고딕"/>
      <family val="3"/>
      <charset val="129"/>
      <scheme val="minor"/>
    </font>
    <font>
      <sz val="10"/>
      <color theme="1"/>
      <name val="Gulim"/>
      <family val="2"/>
      <charset val="129"/>
    </font>
    <font>
      <sz val="10"/>
      <color theme="1"/>
      <name val="맑은 고딕"/>
      <family val="3"/>
      <charset val="129"/>
      <scheme val="minor"/>
    </font>
    <font>
      <sz val="10"/>
      <color indexed="8"/>
      <name val="맑은 고딕"/>
      <family val="3"/>
      <charset val="129"/>
    </font>
    <font>
      <sz val="10"/>
      <name val="맑은 고딕"/>
      <family val="3"/>
      <charset val="129"/>
      <scheme val="minor"/>
    </font>
    <font>
      <b/>
      <sz val="20"/>
      <color indexed="8"/>
      <name val="맑은 고딕"/>
      <family val="3"/>
      <charset val="129"/>
    </font>
    <font>
      <sz val="8"/>
      <name val="맑은 고딕"/>
      <family val="3"/>
      <charset val="129"/>
    </font>
    <font>
      <sz val="11"/>
      <name val="돋움"/>
      <family val="3"/>
      <charset val="129"/>
    </font>
    <font>
      <b/>
      <sz val="12"/>
      <name val="맑은 고딕"/>
      <family val="3"/>
      <charset val="129"/>
      <scheme val="major"/>
    </font>
    <font>
      <b/>
      <sz val="11"/>
      <name val="맑은 고딕"/>
      <family val="3"/>
      <charset val="129"/>
      <scheme val="major"/>
    </font>
    <font>
      <b/>
      <sz val="11"/>
      <name val="맑은 고딕"/>
      <family val="3"/>
      <charset val="129"/>
    </font>
    <font>
      <b/>
      <sz val="11"/>
      <color indexed="12"/>
      <name val="맑은 고딕"/>
      <family val="3"/>
      <charset val="129"/>
    </font>
    <font>
      <b/>
      <sz val="11"/>
      <color indexed="8"/>
      <name val="맑은 고딕"/>
      <family val="3"/>
      <charset val="129"/>
    </font>
    <font>
      <b/>
      <sz val="10"/>
      <name val="맑은 고딕"/>
      <family val="3"/>
      <charset val="129"/>
    </font>
    <font>
      <u/>
      <sz val="11"/>
      <color indexed="12"/>
      <name val="맑은 고딕"/>
      <family val="3"/>
      <charset val="129"/>
    </font>
    <font>
      <sz val="11"/>
      <color theme="1"/>
      <name val="맑은 고딕"/>
      <family val="3"/>
      <charset val="129"/>
      <scheme val="minor"/>
    </font>
    <font>
      <sz val="10"/>
      <name val="맑은 고딕"/>
      <family val="3"/>
      <charset val="129"/>
    </font>
    <font>
      <sz val="11"/>
      <name val="맑은 고딕"/>
      <family val="3"/>
      <charset val="129"/>
    </font>
    <font>
      <b/>
      <sz val="10"/>
      <name val="맑은 고딕"/>
      <family val="3"/>
      <charset val="129"/>
      <scheme val="major"/>
    </font>
    <font>
      <b/>
      <sz val="10"/>
      <color indexed="10"/>
      <name val="맑은 고딕"/>
      <family val="3"/>
      <charset val="129"/>
    </font>
    <font>
      <sz val="8"/>
      <name val="맑은 고딕"/>
      <family val="2"/>
      <charset val="129"/>
      <scheme val="minor"/>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rgb="FFF2F2F2"/>
      </patternFill>
    </fill>
    <fill>
      <patternFill patternType="solid">
        <fgColor rgb="FFFFFFCC"/>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CC"/>
        <bgColor indexed="64"/>
      </patternFill>
    </fill>
    <fill>
      <patternFill patternType="solid">
        <fgColor rgb="FFFFFF00"/>
        <bgColor indexed="64"/>
      </patternFill>
    </fill>
    <fill>
      <patternFill patternType="solid">
        <fgColor rgb="FFFFCC99"/>
        <bgColor indexed="64"/>
      </patternFill>
    </fill>
    <fill>
      <patternFill patternType="solid">
        <fgColor rgb="FFF8D8F4"/>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1423">
    <xf numFmtId="0" fontId="0" fillId="0" borderId="0">
      <alignment vertical="center"/>
    </xf>
    <xf numFmtId="0" fontId="11" fillId="0" borderId="0"/>
    <xf numFmtId="0" fontId="25" fillId="0" borderId="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38" fontId="12" fillId="0" borderId="0">
      <alignment vertical="center"/>
    </xf>
    <xf numFmtId="38" fontId="26" fillId="0" borderId="0">
      <alignment vertical="center"/>
    </xf>
    <xf numFmtId="40" fontId="13" fillId="0" borderId="0" applyFont="0" applyFill="0" applyBorder="0" applyAlignment="0" applyProtection="0"/>
    <xf numFmtId="38" fontId="13" fillId="0" borderId="0" applyFont="0" applyFill="0" applyBorder="0" applyAlignment="0" applyProtection="0"/>
    <xf numFmtId="0" fontId="1" fillId="16" borderId="22"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6" borderId="22"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3" fillId="0" borderId="0" applyFont="0" applyFill="0" applyBorder="0" applyAlignment="0" applyProtection="0"/>
    <xf numFmtId="0" fontId="13" fillId="0" borderId="0" applyFont="0" applyFill="0" applyBorder="0" applyAlignment="0" applyProtection="0"/>
    <xf numFmtId="9" fontId="24" fillId="0" borderId="0" applyFont="0" applyFill="0" applyBorder="0" applyAlignment="0" applyProtection="0">
      <alignment vertical="center"/>
    </xf>
    <xf numFmtId="9" fontId="27" fillId="0" borderId="0">
      <alignment vertical="center"/>
    </xf>
    <xf numFmtId="9" fontId="1" fillId="0" borderId="0" applyFont="0" applyFill="0" applyBorder="0" applyAlignment="0" applyProtection="0">
      <alignment vertical="center"/>
    </xf>
    <xf numFmtId="0" fontId="14" fillId="0" borderId="0"/>
    <xf numFmtId="177" fontId="7" fillId="0" borderId="0" applyFill="0" applyBorder="0" applyProtection="0">
      <alignment vertical="center"/>
    </xf>
    <xf numFmtId="41" fontId="1" fillId="0" borderId="0" applyFont="0" applyFill="0" applyBorder="0" applyAlignment="0" applyProtection="0">
      <alignment vertical="center"/>
    </xf>
    <xf numFmtId="41" fontId="28"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176" fontId="7" fillId="0" borderId="0" applyFont="0" applyFill="0" applyBorder="0" applyAlignment="0" applyProtection="0">
      <alignment vertical="center"/>
    </xf>
    <xf numFmtId="43" fontId="1" fillId="0" borderId="0" applyFont="0" applyFill="0" applyBorder="0" applyAlignment="0" applyProtection="0">
      <alignment vertical="center"/>
    </xf>
    <xf numFmtId="176" fontId="7" fillId="0" borderId="0" applyFont="0" applyFill="0" applyBorder="0" applyAlignment="0" applyProtection="0">
      <alignment vertical="center"/>
    </xf>
    <xf numFmtId="176" fontId="27" fillId="0" borderId="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29" fillId="0" borderId="0">
      <alignment vertical="center"/>
    </xf>
    <xf numFmtId="0" fontId="7" fillId="0" borderId="0"/>
    <xf numFmtId="0" fontId="31" fillId="17" borderId="0" applyNumberFormat="0" applyBorder="0" applyAlignment="0" applyProtection="0">
      <alignment vertical="center"/>
    </xf>
    <xf numFmtId="0" fontId="32" fillId="15" borderId="23" applyNumberFormat="0" applyAlignment="0" applyProtection="0">
      <alignment vertical="center"/>
    </xf>
    <xf numFmtId="0" fontId="32" fillId="15" borderId="23" applyNumberFormat="0" applyAlignment="0" applyProtection="0">
      <alignment vertical="center"/>
    </xf>
    <xf numFmtId="181" fontId="15" fillId="0" borderId="0" applyFont="0" applyFill="0" applyBorder="0" applyAlignment="0" applyProtection="0"/>
    <xf numFmtId="182" fontId="15" fillId="0" borderId="0" applyFont="0" applyFill="0" applyBorder="0" applyAlignment="0" applyProtection="0"/>
    <xf numFmtId="42" fontId="24" fillId="0" borderId="0" applyFont="0" applyFill="0" applyBorder="0" applyAlignment="0" applyProtection="0">
      <alignment vertical="center"/>
    </xf>
    <xf numFmtId="42" fontId="27" fillId="0" borderId="0">
      <alignment vertical="center"/>
    </xf>
    <xf numFmtId="42" fontId="1" fillId="0" borderId="0" applyFont="0" applyFill="0" applyBorder="0" applyAlignment="0" applyProtection="0">
      <alignment vertical="center"/>
    </xf>
    <xf numFmtId="0" fontId="7" fillId="0" borderId="0">
      <alignment vertical="center"/>
    </xf>
    <xf numFmtId="0" fontId="24" fillId="0" borderId="0"/>
    <xf numFmtId="0" fontId="1" fillId="0" borderId="0"/>
    <xf numFmtId="0" fontId="24" fillId="0" borderId="0"/>
    <xf numFmtId="0" fontId="1" fillId="0" borderId="0"/>
    <xf numFmtId="0" fontId="24"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24" fillId="0" borderId="0"/>
    <xf numFmtId="0" fontId="24" fillId="0" borderId="0"/>
    <xf numFmtId="0" fontId="24" fillId="0" borderId="0"/>
    <xf numFmtId="0" fontId="24"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1" fillId="0" borderId="0"/>
    <xf numFmtId="0" fontId="24" fillId="0" borderId="0">
      <alignment vertical="center"/>
    </xf>
    <xf numFmtId="0" fontId="7" fillId="0" borderId="0">
      <alignment vertical="center"/>
    </xf>
    <xf numFmtId="0" fontId="1" fillId="0" borderId="0"/>
    <xf numFmtId="0" fontId="7" fillId="0" borderId="0">
      <alignment vertical="center"/>
    </xf>
    <xf numFmtId="0" fontId="1" fillId="0" borderId="0"/>
    <xf numFmtId="0" fontId="24" fillId="0" borderId="0">
      <alignment vertical="center"/>
    </xf>
    <xf numFmtId="0" fontId="1" fillId="0" borderId="0"/>
    <xf numFmtId="0" fontId="24" fillId="0" borderId="0">
      <alignment vertical="center"/>
    </xf>
    <xf numFmtId="0" fontId="1" fillId="0" borderId="0"/>
    <xf numFmtId="0" fontId="24" fillId="0" borderId="0">
      <alignment vertical="center"/>
    </xf>
    <xf numFmtId="0" fontId="1" fillId="0" borderId="0"/>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alignment vertical="center"/>
    </xf>
    <xf numFmtId="0" fontId="12" fillId="0" borderId="0"/>
    <xf numFmtId="0" fontId="7" fillId="0" borderId="0">
      <alignment vertical="center"/>
    </xf>
    <xf numFmtId="0" fontId="7" fillId="0" borderId="0">
      <alignment vertical="center"/>
    </xf>
    <xf numFmtId="0" fontId="24" fillId="0" borderId="0">
      <alignment vertical="center"/>
    </xf>
    <xf numFmtId="0" fontId="12" fillId="0" borderId="0"/>
    <xf numFmtId="0" fontId="12" fillId="0" borderId="0"/>
    <xf numFmtId="0" fontId="12" fillId="0" borderId="0"/>
    <xf numFmtId="0" fontId="12" fillId="0" borderId="0"/>
    <xf numFmtId="0" fontId="12" fillId="0" borderId="0"/>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1" fillId="0" borderId="0">
      <alignment vertical="center"/>
    </xf>
    <xf numFmtId="0" fontId="7"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1"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lignment vertical="center"/>
    </xf>
    <xf numFmtId="0" fontId="7" fillId="0" borderId="0">
      <alignment vertical="center"/>
    </xf>
    <xf numFmtId="0" fontId="24" fillId="0" borderId="0"/>
    <xf numFmtId="0" fontId="24" fillId="0" borderId="0"/>
    <xf numFmtId="0" fontId="24" fillId="0" borderId="0">
      <alignment vertical="center"/>
    </xf>
    <xf numFmtId="0" fontId="7" fillId="0" borderId="0">
      <alignment vertical="center"/>
    </xf>
    <xf numFmtId="0" fontId="1" fillId="0" borderId="0">
      <alignment vertical="center"/>
    </xf>
    <xf numFmtId="0" fontId="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 fillId="0" borderId="0">
      <alignment vertical="center"/>
    </xf>
    <xf numFmtId="0" fontId="1" fillId="0" borderId="0">
      <alignment vertical="center"/>
    </xf>
    <xf numFmtId="0" fontId="9" fillId="0" borderId="0">
      <alignment vertical="center"/>
    </xf>
    <xf numFmtId="0" fontId="1" fillId="0" borderId="0">
      <alignment vertical="center"/>
    </xf>
    <xf numFmtId="0" fontId="2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9" fillId="0" borderId="0">
      <alignment vertical="center"/>
    </xf>
    <xf numFmtId="0" fontId="9" fillId="0" borderId="0">
      <alignment vertical="center"/>
    </xf>
    <xf numFmtId="0" fontId="24" fillId="0" borderId="0"/>
    <xf numFmtId="0" fontId="2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9" fillId="0" borderId="0">
      <alignment vertical="center"/>
    </xf>
    <xf numFmtId="0" fontId="9" fillId="0" borderId="0">
      <alignment vertical="center"/>
    </xf>
    <xf numFmtId="0" fontId="24" fillId="0" borderId="0"/>
    <xf numFmtId="0" fontId="24" fillId="0" borderId="0">
      <alignment vertical="center"/>
    </xf>
    <xf numFmtId="0" fontId="1" fillId="0" borderId="0">
      <alignment vertical="center"/>
    </xf>
    <xf numFmtId="0" fontId="1" fillId="0" borderId="0">
      <alignment vertical="center"/>
    </xf>
    <xf numFmtId="0" fontId="24" fillId="0" borderId="0">
      <alignment vertical="center"/>
    </xf>
    <xf numFmtId="0" fontId="1" fillId="0" borderId="0">
      <alignment vertical="center"/>
    </xf>
    <xf numFmtId="0" fontId="1"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0" borderId="0">
      <alignment vertical="center"/>
    </xf>
    <xf numFmtId="0" fontId="7" fillId="0" borderId="0">
      <alignment vertical="center"/>
    </xf>
    <xf numFmtId="0" fontId="24" fillId="0" borderId="0"/>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24" fillId="0" borderId="0">
      <alignment vertical="center"/>
    </xf>
    <xf numFmtId="0" fontId="1" fillId="0" borderId="0">
      <alignment vertical="center"/>
    </xf>
    <xf numFmtId="0" fontId="24" fillId="0" borderId="0"/>
    <xf numFmtId="0" fontId="24" fillId="0" borderId="0">
      <alignment vertical="center"/>
    </xf>
    <xf numFmtId="0" fontId="1" fillId="0" borderId="0">
      <alignment vertical="center"/>
    </xf>
    <xf numFmtId="0" fontId="7"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9" fillId="0" borderId="0">
      <alignment vertical="center"/>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1" fillId="0" borderId="0" applyNumberFormat="0" applyFill="0" applyBorder="0" applyProtection="0">
      <alignment vertical="top"/>
    </xf>
    <xf numFmtId="0" fontId="2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9"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4" fillId="0" borderId="0">
      <alignment vertical="center"/>
    </xf>
    <xf numFmtId="0" fontId="21" fillId="0" borderId="0" applyNumberFormat="0" applyFill="0" applyBorder="0" applyProtection="0">
      <alignment vertical="top"/>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xf numFmtId="0" fontId="24" fillId="0" borderId="0"/>
    <xf numFmtId="0" fontId="24"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xf numFmtId="0" fontId="24" fillId="0" borderId="0"/>
    <xf numFmtId="0" fontId="24" fillId="0" borderId="0"/>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xf numFmtId="0" fontId="24" fillId="0" borderId="0"/>
    <xf numFmtId="0" fontId="24" fillId="0" borderId="0"/>
    <xf numFmtId="0" fontId="7" fillId="0" borderId="0">
      <alignment vertical="center"/>
    </xf>
    <xf numFmtId="0" fontId="24" fillId="0" borderId="0">
      <alignment vertical="center"/>
    </xf>
    <xf numFmtId="0" fontId="24" fillId="0" borderId="0"/>
    <xf numFmtId="0" fontId="24" fillId="0" borderId="0"/>
    <xf numFmtId="0" fontId="24" fillId="0" borderId="0"/>
    <xf numFmtId="0" fontId="7" fillId="0" borderId="0">
      <alignment vertical="center"/>
    </xf>
    <xf numFmtId="0" fontId="24" fillId="0" borderId="0"/>
    <xf numFmtId="0" fontId="24" fillId="0" borderId="0"/>
    <xf numFmtId="0" fontId="24" fillId="0" borderId="0"/>
    <xf numFmtId="0" fontId="9" fillId="0" borderId="0">
      <alignment vertical="center"/>
    </xf>
    <xf numFmtId="0" fontId="9" fillId="0" borderId="0">
      <alignment vertical="center"/>
    </xf>
    <xf numFmtId="0" fontId="24" fillId="0" borderId="0"/>
    <xf numFmtId="0" fontId="7" fillId="0" borderId="0">
      <alignment vertical="center"/>
    </xf>
    <xf numFmtId="0" fontId="24" fillId="0" borderId="0"/>
    <xf numFmtId="0" fontId="24" fillId="0" borderId="0"/>
    <xf numFmtId="0" fontId="9" fillId="0" borderId="0">
      <alignment vertical="center"/>
    </xf>
    <xf numFmtId="0" fontId="9" fillId="0" borderId="0">
      <alignment vertical="center"/>
    </xf>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24" fillId="0" borderId="0">
      <alignment vertical="center"/>
    </xf>
    <xf numFmtId="0" fontId="24" fillId="0" borderId="0"/>
    <xf numFmtId="0" fontId="7" fillId="0" borderId="0">
      <alignment vertical="center"/>
    </xf>
    <xf numFmtId="0" fontId="7" fillId="0" borderId="0">
      <alignment vertical="center"/>
    </xf>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7" fillId="0" borderId="0">
      <alignment vertical="center"/>
    </xf>
    <xf numFmtId="0" fontId="24" fillId="0" borderId="0"/>
    <xf numFmtId="0" fontId="7"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24" fillId="0" borderId="0"/>
    <xf numFmtId="0" fontId="21" fillId="0" borderId="0" applyNumberFormat="0" applyFill="0" applyBorder="0" applyProtection="0">
      <alignment vertical="top"/>
    </xf>
    <xf numFmtId="0" fontId="7" fillId="0" borderId="0">
      <alignment vertical="center"/>
    </xf>
    <xf numFmtId="0" fontId="7" fillId="0" borderId="0">
      <alignment vertical="center"/>
    </xf>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3"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1" fillId="0" borderId="0" applyFont="0" applyFill="0" applyBorder="0" applyAlignment="0" applyProtection="0"/>
    <xf numFmtId="178" fontId="11" fillId="0" borderId="0" applyFont="0" applyFill="0" applyBorder="0" applyAlignment="0" applyProtection="0"/>
    <xf numFmtId="179" fontId="11" fillId="0" borderId="0" applyFont="0" applyFill="0" applyBorder="0" applyAlignment="0" applyProtection="0"/>
    <xf numFmtId="180" fontId="11" fillId="0" borderId="0" applyFont="0" applyFill="0" applyBorder="0" applyAlignment="0" applyProtection="0"/>
    <xf numFmtId="0" fontId="11" fillId="0" borderId="0"/>
    <xf numFmtId="0" fontId="58" fillId="0" borderId="0">
      <alignment vertical="center"/>
    </xf>
    <xf numFmtId="0" fontId="65" fillId="0" borderId="0" applyNumberFormat="0" applyFill="0" applyBorder="0" applyAlignment="0" applyProtection="0">
      <alignment vertical="top"/>
      <protection locked="0"/>
    </xf>
    <xf numFmtId="0" fontId="66" fillId="0" borderId="0">
      <alignment vertical="center"/>
    </xf>
  </cellStyleXfs>
  <cellXfs count="239">
    <xf numFmtId="0" fontId="0" fillId="0" borderId="0" xfId="0">
      <alignment vertical="center"/>
    </xf>
    <xf numFmtId="0" fontId="0" fillId="0" borderId="0" xfId="0" applyAlignment="1">
      <alignment horizontal="center" vertical="center"/>
    </xf>
    <xf numFmtId="0" fontId="19" fillId="18" borderId="2" xfId="0" applyFont="1" applyFill="1" applyBorder="1" applyAlignment="1">
      <alignment horizontal="center" vertical="center" wrapText="1"/>
    </xf>
    <xf numFmtId="0" fontId="16" fillId="0" borderId="0" xfId="0" applyFont="1" applyAlignment="1">
      <alignment vertical="center" wrapText="1"/>
    </xf>
    <xf numFmtId="0" fontId="0" fillId="18" borderId="2" xfId="0" applyFill="1" applyBorder="1" applyAlignment="1">
      <alignment horizontal="center" vertical="center" wrapText="1"/>
    </xf>
    <xf numFmtId="0" fontId="0" fillId="0" borderId="0" xfId="0" applyAlignment="1">
      <alignment vertical="center" wrapText="1"/>
    </xf>
    <xf numFmtId="0" fontId="37" fillId="0" borderId="0" xfId="0" applyFont="1">
      <alignment vertical="center"/>
    </xf>
    <xf numFmtId="0" fontId="16" fillId="0" borderId="2" xfId="0" applyFont="1" applyBorder="1" applyAlignment="1">
      <alignment horizontal="center" vertical="center" wrapText="1"/>
    </xf>
    <xf numFmtId="0" fontId="4" fillId="0" borderId="0" xfId="0" applyFont="1" applyBorder="1" applyAlignment="1">
      <alignment vertical="center"/>
    </xf>
    <xf numFmtId="0" fontId="0" fillId="0" borderId="0" xfId="0">
      <alignment vertical="center"/>
    </xf>
    <xf numFmtId="0" fontId="0" fillId="0" borderId="0" xfId="0" applyBorder="1" applyAlignment="1">
      <alignment vertical="center"/>
    </xf>
    <xf numFmtId="0" fontId="0" fillId="0" borderId="3" xfId="0" applyBorder="1" applyAlignment="1">
      <alignment vertical="center"/>
    </xf>
    <xf numFmtId="0" fontId="30" fillId="0" borderId="0" xfId="0" applyFont="1" applyFill="1" applyBorder="1" applyAlignment="1">
      <alignment vertical="center"/>
    </xf>
    <xf numFmtId="0" fontId="38" fillId="0" borderId="2" xfId="0" applyFont="1" applyBorder="1" applyAlignment="1">
      <alignment vertical="center" wrapText="1"/>
    </xf>
    <xf numFmtId="0" fontId="38" fillId="0" borderId="2" xfId="0" applyFont="1" applyBorder="1" applyAlignment="1">
      <alignment horizontal="left" vertical="center" wrapText="1"/>
    </xf>
    <xf numFmtId="0" fontId="3" fillId="19" borderId="2" xfId="0" applyFont="1" applyFill="1" applyBorder="1" applyAlignment="1">
      <alignment horizontal="center" vertical="center"/>
    </xf>
    <xf numFmtId="0" fontId="0" fillId="20" borderId="0" xfId="0" applyFill="1">
      <alignment vertical="center"/>
    </xf>
    <xf numFmtId="0" fontId="0" fillId="0" borderId="0" xfId="0" applyFont="1" applyFill="1">
      <alignment vertical="center"/>
    </xf>
    <xf numFmtId="0" fontId="39" fillId="0" borderId="0" xfId="0" applyFont="1" applyFill="1" applyBorder="1" applyAlignment="1">
      <alignment vertical="center"/>
    </xf>
    <xf numFmtId="0" fontId="39" fillId="0" borderId="0" xfId="0" applyFont="1" applyFill="1" applyBorder="1" applyAlignment="1">
      <alignment horizontal="center" vertical="center"/>
    </xf>
    <xf numFmtId="0" fontId="40" fillId="21" borderId="2" xfId="0" applyFont="1" applyFill="1" applyBorder="1" applyAlignment="1">
      <alignment horizontal="center" vertical="center"/>
    </xf>
    <xf numFmtId="0" fontId="40" fillId="22" borderId="2" xfId="0" applyFont="1" applyFill="1" applyBorder="1" applyAlignment="1">
      <alignment horizontal="center" vertical="center"/>
    </xf>
    <xf numFmtId="0" fontId="41" fillId="0" borderId="2" xfId="0" applyFont="1" applyFill="1" applyBorder="1" applyAlignment="1">
      <alignment horizontal="center" vertical="center"/>
    </xf>
    <xf numFmtId="0" fontId="40" fillId="22" borderId="4" xfId="0" applyFont="1" applyFill="1" applyBorder="1" applyAlignment="1">
      <alignment horizontal="center" vertical="center"/>
    </xf>
    <xf numFmtId="0" fontId="42" fillId="18" borderId="2" xfId="0" applyFont="1" applyFill="1" applyBorder="1" applyAlignment="1">
      <alignment horizontal="center" vertical="center" wrapText="1"/>
    </xf>
    <xf numFmtId="0" fontId="43" fillId="0" borderId="0" xfId="0" applyFont="1" applyFill="1" applyBorder="1" applyAlignment="1">
      <alignment vertical="center" wrapText="1"/>
    </xf>
    <xf numFmtId="0" fontId="42" fillId="18" borderId="2" xfId="0" applyFont="1" applyFill="1" applyBorder="1" applyAlignment="1">
      <alignment horizontal="center" vertical="center"/>
    </xf>
    <xf numFmtId="0" fontId="44" fillId="23" borderId="5" xfId="0"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applyFont="1" applyFill="1" applyBorder="1">
      <alignment vertical="center"/>
    </xf>
    <xf numFmtId="0" fontId="19" fillId="18" borderId="2" xfId="135" applyFont="1" applyFill="1" applyBorder="1" applyAlignment="1">
      <alignment horizontal="left" vertical="center" wrapText="1"/>
    </xf>
    <xf numFmtId="0" fontId="0" fillId="18" borderId="2" xfId="0" applyFont="1" applyFill="1" applyBorder="1" applyAlignment="1">
      <alignment horizontal="center" vertical="center"/>
    </xf>
    <xf numFmtId="0" fontId="0" fillId="18" borderId="2" xfId="0" applyFont="1" applyFill="1" applyBorder="1" applyAlignment="1">
      <alignment horizontal="center" vertical="center" wrapText="1"/>
    </xf>
    <xf numFmtId="0" fontId="42" fillId="18" borderId="2" xfId="0" applyFont="1" applyFill="1" applyBorder="1" applyAlignment="1">
      <alignment horizontal="left" vertical="top" wrapText="1"/>
    </xf>
    <xf numFmtId="0" fontId="45" fillId="18" borderId="2" xfId="377" applyFont="1" applyFill="1" applyBorder="1" applyAlignment="1">
      <alignment vertical="center" wrapText="1"/>
    </xf>
    <xf numFmtId="0" fontId="42" fillId="18" borderId="2" xfId="0" applyFont="1" applyFill="1" applyBorder="1" applyAlignment="1">
      <alignment vertical="top" wrapText="1"/>
    </xf>
    <xf numFmtId="0" fontId="0" fillId="24" borderId="0" xfId="0" applyFill="1">
      <alignment vertical="center"/>
    </xf>
    <xf numFmtId="0" fontId="0" fillId="18" borderId="2" xfId="0" applyFill="1" applyBorder="1">
      <alignment vertical="center"/>
    </xf>
    <xf numFmtId="0" fontId="44" fillId="23" borderId="5" xfId="0" applyFont="1" applyFill="1" applyBorder="1" applyAlignment="1">
      <alignment horizontal="center" vertical="center" wrapText="1"/>
    </xf>
    <xf numFmtId="0" fontId="3" fillId="18" borderId="4" xfId="0" applyFont="1" applyFill="1" applyBorder="1" applyAlignment="1">
      <alignment horizontal="center" vertical="center"/>
    </xf>
    <xf numFmtId="0" fontId="0" fillId="18" borderId="2" xfId="0" applyFill="1" applyBorder="1" applyAlignment="1">
      <alignment horizontal="center" vertical="center"/>
    </xf>
    <xf numFmtId="0" fontId="0" fillId="24" borderId="0" xfId="0" applyFill="1" applyAlignment="1">
      <alignment vertical="center" wrapText="1"/>
    </xf>
    <xf numFmtId="0" fontId="0" fillId="18" borderId="2" xfId="0" applyFill="1" applyBorder="1" applyAlignment="1">
      <alignment horizontal="left" vertical="center" wrapText="1"/>
    </xf>
    <xf numFmtId="0" fontId="0" fillId="18" borderId="2" xfId="0" applyFill="1" applyBorder="1" applyAlignment="1">
      <alignment vertical="center" wrapText="1"/>
    </xf>
    <xf numFmtId="0" fontId="46" fillId="18" borderId="2" xfId="0" applyFont="1" applyFill="1" applyBorder="1" applyAlignment="1">
      <alignment horizontal="justify" vertical="center"/>
    </xf>
    <xf numFmtId="41" fontId="42" fillId="18" borderId="2" xfId="94" applyFont="1" applyFill="1" applyBorder="1" applyAlignment="1">
      <alignment horizontal="center" vertical="center"/>
    </xf>
    <xf numFmtId="0" fontId="42" fillId="18" borderId="2" xfId="0" applyFont="1" applyFill="1" applyBorder="1" applyAlignment="1">
      <alignment horizontal="center" vertical="center"/>
    </xf>
    <xf numFmtId="0" fontId="47" fillId="0" borderId="2" xfId="753" applyFont="1" applyFill="1" applyBorder="1" applyAlignment="1">
      <alignment horizontal="center" vertical="center"/>
    </xf>
    <xf numFmtId="0" fontId="45" fillId="18" borderId="6" xfId="1373" applyFont="1" applyFill="1" applyBorder="1" applyAlignment="1">
      <alignment horizontal="left" vertical="center" wrapText="1" shrinkToFit="1"/>
    </xf>
    <xf numFmtId="0" fontId="45" fillId="18" borderId="7" xfId="1373" applyFont="1" applyFill="1" applyBorder="1" applyAlignment="1">
      <alignment horizontal="left" vertical="center" wrapText="1" shrinkToFit="1"/>
    </xf>
    <xf numFmtId="0" fontId="42" fillId="18" borderId="2" xfId="0" applyFont="1" applyFill="1" applyBorder="1" applyAlignment="1">
      <alignment horizontal="center" vertical="center"/>
    </xf>
    <xf numFmtId="41" fontId="42" fillId="18" borderId="2" xfId="94" applyFont="1" applyFill="1" applyBorder="1" applyAlignment="1">
      <alignment horizontal="center" vertical="center"/>
    </xf>
    <xf numFmtId="0" fontId="45" fillId="18" borderId="6" xfId="1373" applyFont="1" applyFill="1" applyBorder="1" applyAlignment="1">
      <alignment horizontal="left" vertical="center" wrapText="1" shrinkToFit="1"/>
    </xf>
    <xf numFmtId="0" fontId="42" fillId="18" borderId="6" xfId="0" applyFont="1" applyFill="1" applyBorder="1" applyAlignment="1">
      <alignment horizontal="left" vertical="center" wrapText="1" shrinkToFit="1"/>
    </xf>
    <xf numFmtId="0" fontId="42" fillId="18" borderId="7" xfId="0" applyFont="1" applyFill="1" applyBorder="1" applyAlignment="1">
      <alignment horizontal="left" vertical="center" wrapText="1" shrinkToFit="1"/>
    </xf>
    <xf numFmtId="41" fontId="42" fillId="18" borderId="2" xfId="94" applyFont="1" applyFill="1" applyBorder="1" applyAlignment="1">
      <alignment horizontal="center" vertical="center"/>
    </xf>
    <xf numFmtId="0" fontId="42" fillId="18" borderId="2" xfId="0" applyFont="1" applyFill="1" applyBorder="1" applyAlignment="1">
      <alignment horizontal="center" vertical="center"/>
    </xf>
    <xf numFmtId="0" fontId="30" fillId="25" borderId="2" xfId="0" applyFont="1" applyFill="1" applyBorder="1" applyAlignment="1">
      <alignment horizontal="center" vertical="center" wrapText="1"/>
    </xf>
    <xf numFmtId="0" fontId="37" fillId="0" borderId="2" xfId="0" applyFont="1" applyBorder="1">
      <alignment vertical="center"/>
    </xf>
    <xf numFmtId="0" fontId="44" fillId="23" borderId="5" xfId="0" applyFont="1" applyFill="1" applyBorder="1" applyAlignment="1">
      <alignment horizontal="center" vertical="center" wrapText="1"/>
    </xf>
    <xf numFmtId="0" fontId="8" fillId="22" borderId="2" xfId="0" applyFont="1" applyFill="1" applyBorder="1" applyAlignment="1">
      <alignment horizontal="center" vertical="center" wrapText="1"/>
    </xf>
    <xf numFmtId="0" fontId="42" fillId="0" borderId="0" xfId="0" applyFont="1" applyBorder="1" applyAlignment="1">
      <alignment horizontal="center" vertical="center" wrapText="1"/>
    </xf>
    <xf numFmtId="0" fontId="0" fillId="0" borderId="0" xfId="0" applyAlignment="1">
      <alignment vertical="center" wrapText="1"/>
    </xf>
    <xf numFmtId="0" fontId="22" fillId="18" borderId="6" xfId="0" applyFont="1" applyFill="1" applyBorder="1" applyAlignment="1">
      <alignment horizontal="center" vertical="center" wrapText="1"/>
    </xf>
    <xf numFmtId="0" fontId="0" fillId="18" borderId="0" xfId="0" applyFill="1" applyAlignment="1">
      <alignment vertical="center" wrapText="1"/>
    </xf>
    <xf numFmtId="0" fontId="0" fillId="0" borderId="0" xfId="0" applyAlignment="1">
      <alignment horizontal="center" vertical="center" wrapText="1"/>
    </xf>
    <xf numFmtId="0" fontId="42" fillId="0" borderId="0" xfId="0" applyFont="1" applyAlignment="1">
      <alignment vertical="center" wrapText="1"/>
    </xf>
    <xf numFmtId="0" fontId="42" fillId="0" borderId="0" xfId="0" applyFont="1" applyAlignment="1">
      <alignment horizontal="center" vertical="center" wrapText="1"/>
    </xf>
    <xf numFmtId="0" fontId="0" fillId="0" borderId="7" xfId="0" applyBorder="1" applyAlignment="1">
      <alignment vertical="center" wrapText="1"/>
    </xf>
    <xf numFmtId="0" fontId="44" fillId="23" borderId="5" xfId="0" applyFont="1" applyFill="1" applyBorder="1" applyAlignment="1">
      <alignment horizontal="center" vertical="center" wrapText="1"/>
    </xf>
    <xf numFmtId="41" fontId="42" fillId="0" borderId="2" xfId="94" applyFont="1" applyFill="1" applyBorder="1" applyAlignment="1">
      <alignment horizontal="center" vertical="center"/>
    </xf>
    <xf numFmtId="0" fontId="42" fillId="0" borderId="2" xfId="0" applyFont="1" applyFill="1" applyBorder="1" applyAlignment="1">
      <alignment horizontal="center" vertical="center" wrapText="1"/>
    </xf>
    <xf numFmtId="0" fontId="42" fillId="0" borderId="2" xfId="0" applyFont="1" applyFill="1" applyBorder="1" applyAlignment="1">
      <alignment horizontal="center" vertical="center"/>
    </xf>
    <xf numFmtId="0" fontId="19" fillId="18" borderId="2" xfId="0" applyFont="1" applyFill="1" applyBorder="1" applyAlignment="1">
      <alignment vertical="center" wrapText="1"/>
    </xf>
    <xf numFmtId="0" fontId="19" fillId="18" borderId="2" xfId="0" applyFont="1" applyFill="1" applyBorder="1" applyAlignment="1">
      <alignment horizontal="left" vertical="center" wrapText="1"/>
    </xf>
    <xf numFmtId="0" fontId="37" fillId="0" borderId="2" xfId="0" applyFont="1" applyBorder="1" applyAlignment="1">
      <alignment vertical="center" wrapText="1"/>
    </xf>
    <xf numFmtId="0" fontId="0" fillId="0" borderId="2" xfId="0" applyBorder="1" applyAlignment="1">
      <alignment horizontal="center" vertical="center" wrapText="1"/>
    </xf>
    <xf numFmtId="0" fontId="0" fillId="18" borderId="2" xfId="0" applyFill="1" applyBorder="1" applyAlignment="1">
      <alignment horizontal="center" vertical="center" wrapText="1"/>
    </xf>
    <xf numFmtId="0" fontId="0" fillId="0" borderId="2" xfId="0" applyBorder="1" applyAlignment="1">
      <alignment vertical="center" wrapText="1"/>
    </xf>
    <xf numFmtId="0" fontId="0" fillId="18" borderId="2" xfId="0" applyFill="1" applyBorder="1" applyAlignment="1">
      <alignment vertical="center" wrapText="1"/>
    </xf>
    <xf numFmtId="0" fontId="42" fillId="0" borderId="2" xfId="0" applyFont="1" applyBorder="1" applyAlignment="1">
      <alignment horizontal="justify" vertical="center" wrapText="1"/>
    </xf>
    <xf numFmtId="0" fontId="16" fillId="18" borderId="2" xfId="377" applyFont="1" applyFill="1" applyBorder="1" applyAlignment="1">
      <alignment horizontal="center" vertical="center" wrapText="1"/>
    </xf>
    <xf numFmtId="0" fontId="16" fillId="18" borderId="2" xfId="377" applyFont="1" applyFill="1" applyBorder="1" applyAlignment="1">
      <alignment vertical="top" wrapText="1"/>
    </xf>
    <xf numFmtId="0" fontId="42" fillId="18" borderId="2" xfId="0" applyFont="1" applyFill="1" applyBorder="1" applyAlignment="1">
      <alignment vertical="center" wrapText="1"/>
    </xf>
    <xf numFmtId="0" fontId="42" fillId="0" borderId="2" xfId="0" applyFont="1" applyBorder="1" applyAlignment="1">
      <alignment vertical="center" wrapText="1"/>
    </xf>
    <xf numFmtId="0" fontId="42" fillId="0" borderId="2" xfId="0" applyFont="1" applyBorder="1" applyAlignment="1">
      <alignment horizontal="center" vertical="center" wrapText="1"/>
    </xf>
    <xf numFmtId="0" fontId="18" fillId="0" borderId="0" xfId="0" applyFont="1" applyBorder="1" applyAlignment="1">
      <alignment vertical="center"/>
    </xf>
    <xf numFmtId="0" fontId="37" fillId="0" borderId="2" xfId="1400" applyFont="1" applyBorder="1" applyAlignment="1">
      <alignment vertical="center" wrapText="1"/>
    </xf>
    <xf numFmtId="0" fontId="4" fillId="0" borderId="0" xfId="0" applyFont="1" applyBorder="1" applyAlignment="1">
      <alignment vertical="center" wrapText="1"/>
    </xf>
    <xf numFmtId="0" fontId="0" fillId="0" borderId="2" xfId="0" applyBorder="1">
      <alignment vertical="center"/>
    </xf>
    <xf numFmtId="41" fontId="42" fillId="0" borderId="9" xfId="94" applyFont="1" applyFill="1" applyBorder="1" applyAlignment="1">
      <alignment horizontal="center" vertical="center"/>
    </xf>
    <xf numFmtId="0" fontId="42" fillId="0" borderId="9" xfId="0" applyFont="1" applyFill="1" applyBorder="1" applyAlignment="1">
      <alignment horizontal="center" vertical="center" wrapText="1"/>
    </xf>
    <xf numFmtId="0" fontId="50" fillId="0" borderId="0" xfId="0" applyFont="1" applyFill="1">
      <alignment vertical="center"/>
    </xf>
    <xf numFmtId="0" fontId="42" fillId="18" borderId="2" xfId="0" applyFont="1" applyFill="1" applyBorder="1" applyAlignment="1">
      <alignment horizontal="center" vertical="center" wrapText="1"/>
    </xf>
    <xf numFmtId="0" fontId="42" fillId="0" borderId="2" xfId="0" applyFont="1" applyBorder="1">
      <alignment vertical="center"/>
    </xf>
    <xf numFmtId="0" fontId="42" fillId="0" borderId="2" xfId="0" applyFont="1" applyBorder="1" applyAlignment="1">
      <alignment horizontal="justify" vertical="center"/>
    </xf>
    <xf numFmtId="0" fontId="16" fillId="18" borderId="0" xfId="377" applyFont="1" applyFill="1" applyBorder="1" applyAlignment="1">
      <alignment vertical="top" wrapText="1"/>
    </xf>
    <xf numFmtId="0" fontId="52" fillId="0" borderId="2" xfId="0" applyFont="1" applyBorder="1">
      <alignment vertical="center"/>
    </xf>
    <xf numFmtId="0" fontId="52" fillId="0" borderId="2" xfId="0" applyFont="1" applyBorder="1" applyAlignment="1">
      <alignment vertical="center" wrapText="1"/>
    </xf>
    <xf numFmtId="0" fontId="42" fillId="0" borderId="0" xfId="0" applyFont="1" applyBorder="1" applyAlignment="1">
      <alignment vertical="center" wrapText="1"/>
    </xf>
    <xf numFmtId="0" fontId="0" fillId="0" borderId="2" xfId="0" applyFill="1" applyBorder="1" applyAlignment="1">
      <alignment horizontal="center" vertical="center" wrapText="1"/>
    </xf>
    <xf numFmtId="0" fontId="42" fillId="0" borderId="2" xfId="0" applyFont="1" applyFill="1" applyBorder="1" applyAlignment="1">
      <alignment vertical="center" wrapText="1"/>
    </xf>
    <xf numFmtId="0" fontId="0" fillId="0" borderId="0" xfId="0" applyFill="1" applyAlignment="1">
      <alignment vertical="center" wrapText="1"/>
    </xf>
    <xf numFmtId="0" fontId="22" fillId="18" borderId="2" xfId="377" applyFont="1" applyFill="1" applyBorder="1" applyAlignment="1">
      <alignment horizontal="center" vertical="center" wrapText="1"/>
    </xf>
    <xf numFmtId="0" fontId="53" fillId="0" borderId="2" xfId="0" applyFont="1" applyBorder="1" applyAlignment="1">
      <alignment horizontal="center" vertical="center" wrapText="1"/>
    </xf>
    <xf numFmtId="0" fontId="53" fillId="18" borderId="2" xfId="0" applyFont="1" applyFill="1" applyBorder="1" applyAlignment="1">
      <alignment vertical="center" wrapText="1"/>
    </xf>
    <xf numFmtId="0" fontId="53" fillId="18" borderId="2" xfId="0" applyFont="1" applyFill="1" applyBorder="1" applyAlignment="1">
      <alignment horizontal="center" vertical="center" wrapText="1"/>
    </xf>
    <xf numFmtId="0" fontId="53" fillId="18" borderId="2" xfId="0" applyFont="1" applyFill="1" applyBorder="1" applyAlignment="1">
      <alignment horizontal="center" vertical="center"/>
    </xf>
    <xf numFmtId="0" fontId="55" fillId="18" borderId="2" xfId="377" applyFont="1" applyFill="1" applyBorder="1" applyAlignment="1">
      <alignment vertical="center" wrapText="1"/>
    </xf>
    <xf numFmtId="0" fontId="53" fillId="18" borderId="2" xfId="0" applyFont="1" applyFill="1" applyBorder="1" applyAlignment="1">
      <alignment vertical="center"/>
    </xf>
    <xf numFmtId="0" fontId="54" fillId="18" borderId="2" xfId="377" applyFont="1" applyFill="1" applyBorder="1" applyAlignment="1">
      <alignment vertical="center" wrapText="1"/>
    </xf>
    <xf numFmtId="0" fontId="53" fillId="18" borderId="2" xfId="0" applyFont="1" applyFill="1" applyBorder="1" applyAlignment="1">
      <alignment horizontal="left" vertical="center" wrapText="1"/>
    </xf>
    <xf numFmtId="0" fontId="42" fillId="0" borderId="2" xfId="0" applyFont="1" applyBorder="1" applyAlignment="1">
      <alignment horizontal="left" vertical="center" wrapText="1"/>
    </xf>
    <xf numFmtId="0" fontId="16" fillId="0" borderId="2" xfId="377" applyFont="1" applyFill="1" applyBorder="1" applyAlignment="1">
      <alignment horizontal="center" vertical="center" wrapText="1"/>
    </xf>
    <xf numFmtId="0" fontId="48" fillId="0" borderId="2" xfId="0" applyFont="1" applyFill="1" applyBorder="1" applyAlignment="1">
      <alignment horizontal="left" vertical="center" wrapText="1"/>
    </xf>
    <xf numFmtId="0" fontId="16" fillId="0" borderId="2" xfId="377" applyFont="1" applyFill="1" applyBorder="1" applyAlignment="1">
      <alignment vertical="top" wrapText="1"/>
    </xf>
    <xf numFmtId="0" fontId="42" fillId="0" borderId="2" xfId="0" applyFont="1" applyFill="1" applyBorder="1" applyAlignment="1">
      <alignment horizontal="justify" vertical="center"/>
    </xf>
    <xf numFmtId="0" fontId="40" fillId="0" borderId="18" xfId="0" applyFont="1" applyFill="1" applyBorder="1" applyAlignment="1">
      <alignment horizontal="center" vertical="center"/>
    </xf>
    <xf numFmtId="0" fontId="51" fillId="0" borderId="0" xfId="0" applyFont="1" applyFill="1">
      <alignment vertical="center"/>
    </xf>
    <xf numFmtId="0" fontId="59" fillId="24" borderId="28" xfId="1420" applyFont="1" applyFill="1" applyBorder="1" applyAlignment="1">
      <alignment horizontal="center" vertical="center"/>
    </xf>
    <xf numFmtId="0" fontId="60" fillId="26" borderId="2" xfId="1420" applyFont="1" applyFill="1" applyBorder="1" applyAlignment="1">
      <alignment horizontal="center" vertical="center" wrapText="1"/>
    </xf>
    <xf numFmtId="0" fontId="60" fillId="0" borderId="8" xfId="1420" applyFont="1" applyBorder="1" applyAlignment="1">
      <alignment horizontal="left" vertical="center" wrapText="1" indent="1"/>
    </xf>
    <xf numFmtId="0" fontId="61" fillId="0" borderId="8" xfId="1420" applyFont="1" applyBorder="1" applyAlignment="1">
      <alignment vertical="center" wrapText="1"/>
    </xf>
    <xf numFmtId="0" fontId="61" fillId="0" borderId="8" xfId="1420" applyFont="1" applyBorder="1" applyAlignment="1">
      <alignment horizontal="left" vertical="center" wrapText="1" indent="1"/>
    </xf>
    <xf numFmtId="0" fontId="60" fillId="27" borderId="2" xfId="1420" applyFont="1" applyFill="1" applyBorder="1" applyAlignment="1">
      <alignment horizontal="center" vertical="center" wrapText="1"/>
    </xf>
    <xf numFmtId="0" fontId="60" fillId="28" borderId="2" xfId="1420" applyFont="1" applyFill="1" applyBorder="1" applyAlignment="1">
      <alignment horizontal="center" vertical="center" wrapText="1"/>
    </xf>
    <xf numFmtId="0" fontId="60" fillId="28" borderId="4" xfId="1420" applyFont="1" applyFill="1" applyBorder="1" applyAlignment="1">
      <alignment horizontal="center" vertical="center" wrapText="1"/>
    </xf>
    <xf numFmtId="0" fontId="64" fillId="29" borderId="2" xfId="1420" applyFont="1" applyFill="1" applyBorder="1" applyAlignment="1">
      <alignment horizontal="center" vertical="center" wrapText="1"/>
    </xf>
    <xf numFmtId="0" fontId="62" fillId="18" borderId="8" xfId="1421" applyFont="1" applyFill="1" applyBorder="1" applyAlignment="1" applyProtection="1">
      <alignment horizontal="left" vertical="center" wrapText="1"/>
    </xf>
    <xf numFmtId="0" fontId="67" fillId="18" borderId="8" xfId="1422" applyFont="1" applyFill="1" applyBorder="1" applyAlignment="1">
      <alignment horizontal="left" vertical="center" wrapText="1"/>
    </xf>
    <xf numFmtId="0" fontId="0" fillId="19" borderId="30" xfId="0" applyFill="1" applyBorder="1">
      <alignment vertical="center"/>
    </xf>
    <xf numFmtId="0" fontId="61" fillId="18" borderId="8" xfId="1422" applyFont="1" applyFill="1" applyBorder="1" applyAlignment="1">
      <alignment horizontal="left" vertical="center" wrapText="1" indent="1"/>
    </xf>
    <xf numFmtId="0" fontId="60" fillId="18" borderId="8" xfId="1420" applyFont="1" applyFill="1" applyBorder="1" applyAlignment="1">
      <alignment horizontal="left" vertical="center" wrapText="1" indent="1"/>
    </xf>
    <xf numFmtId="49" fontId="61" fillId="18" borderId="8" xfId="1421" applyNumberFormat="1" applyFont="1" applyFill="1" applyBorder="1" applyAlignment="1" applyProtection="1">
      <alignment horizontal="left" vertical="center" wrapText="1" indent="1"/>
    </xf>
    <xf numFmtId="0" fontId="68" fillId="18" borderId="8" xfId="1421" applyFont="1" applyFill="1" applyBorder="1" applyAlignment="1" applyProtection="1">
      <alignment horizontal="left" vertical="center" wrapText="1" indent="1"/>
    </xf>
    <xf numFmtId="0" fontId="61" fillId="18" borderId="8" xfId="1421" applyFont="1" applyFill="1" applyBorder="1" applyAlignment="1" applyProtection="1">
      <alignment horizontal="left" vertical="center" wrapText="1" indent="1"/>
    </xf>
    <xf numFmtId="0" fontId="64" fillId="29" borderId="4" xfId="1420" applyFont="1" applyFill="1" applyBorder="1" applyAlignment="1">
      <alignment horizontal="center" vertical="center" wrapText="1"/>
    </xf>
    <xf numFmtId="0" fontId="0" fillId="19" borderId="31" xfId="0" applyFill="1" applyBorder="1">
      <alignment vertical="center"/>
    </xf>
    <xf numFmtId="0" fontId="67" fillId="0" borderId="32" xfId="1420" applyFont="1" applyBorder="1" applyAlignment="1">
      <alignment vertical="center" wrapText="1"/>
    </xf>
    <xf numFmtId="0" fontId="50" fillId="0" borderId="0" xfId="0" applyFont="1">
      <alignment vertical="center"/>
    </xf>
    <xf numFmtId="0" fontId="42" fillId="18" borderId="2" xfId="0" applyFont="1" applyFill="1" applyBorder="1" applyAlignment="1">
      <alignment horizontal="center" vertical="center" wrapText="1"/>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9" xfId="0" applyFont="1" applyFill="1" applyBorder="1" applyAlignment="1">
      <alignment horizontal="center" vertical="center"/>
    </xf>
    <xf numFmtId="0" fontId="42" fillId="0" borderId="4" xfId="0" applyFont="1" applyFill="1" applyBorder="1" applyAlignment="1">
      <alignment horizontal="center" vertical="center" wrapText="1"/>
    </xf>
    <xf numFmtId="0" fontId="42" fillId="0" borderId="10" xfId="0" applyFont="1" applyFill="1" applyBorder="1" applyAlignment="1">
      <alignment horizontal="center" vertical="center" wrapText="1"/>
    </xf>
    <xf numFmtId="0" fontId="42" fillId="0" borderId="11" xfId="0" applyFont="1" applyFill="1" applyBorder="1" applyAlignment="1">
      <alignment horizontal="center" vertical="center" wrapText="1"/>
    </xf>
    <xf numFmtId="0" fontId="42" fillId="0" borderId="6" xfId="0" applyFont="1" applyFill="1" applyBorder="1" applyAlignment="1">
      <alignment horizontal="left" vertical="center" wrapText="1" shrinkToFit="1"/>
    </xf>
    <xf numFmtId="0" fontId="42" fillId="0" borderId="7" xfId="0" applyFont="1" applyFill="1" applyBorder="1" applyAlignment="1">
      <alignment horizontal="left" vertical="center" wrapText="1" shrinkToFit="1"/>
    </xf>
    <xf numFmtId="41" fontId="42" fillId="0" borderId="4" xfId="94" applyFont="1" applyFill="1" applyBorder="1" applyAlignment="1">
      <alignment horizontal="center" vertical="center" wrapText="1"/>
    </xf>
    <xf numFmtId="41" fontId="42" fillId="0" borderId="10" xfId="94" applyFont="1" applyFill="1" applyBorder="1" applyAlignment="1">
      <alignment horizontal="center" vertical="center" wrapText="1"/>
    </xf>
    <xf numFmtId="41" fontId="42" fillId="0" borderId="9" xfId="94" applyFont="1" applyFill="1" applyBorder="1" applyAlignment="1">
      <alignment horizontal="center" vertical="center" wrapText="1"/>
    </xf>
    <xf numFmtId="0" fontId="45" fillId="0" borderId="6" xfId="1373" applyFont="1" applyFill="1" applyBorder="1" applyAlignment="1">
      <alignment horizontal="left" vertical="center" wrapText="1" shrinkToFit="1"/>
    </xf>
    <xf numFmtId="0" fontId="45" fillId="0" borderId="7" xfId="1373" applyFont="1" applyFill="1" applyBorder="1" applyAlignment="1">
      <alignment horizontal="left" vertical="center" wrapText="1" shrinkToFit="1"/>
    </xf>
    <xf numFmtId="0" fontId="44" fillId="23" borderId="5" xfId="0" applyFont="1" applyFill="1" applyBorder="1" applyAlignment="1">
      <alignment horizontal="center" vertical="center" wrapText="1"/>
    </xf>
    <xf numFmtId="0" fontId="42" fillId="0" borderId="6" xfId="0" applyFont="1" applyFill="1" applyBorder="1" applyAlignment="1">
      <alignment horizontal="center" vertical="center" wrapText="1" shrinkToFit="1"/>
    </xf>
    <xf numFmtId="0" fontId="42" fillId="0" borderId="7" xfId="0" applyFont="1" applyFill="1" applyBorder="1" applyAlignment="1">
      <alignment horizontal="center" vertical="center" wrapText="1" shrinkToFit="1"/>
    </xf>
    <xf numFmtId="0" fontId="44" fillId="23" borderId="24" xfId="0" applyFont="1" applyFill="1" applyBorder="1" applyAlignment="1">
      <alignment horizontal="center" vertical="center" wrapText="1"/>
    </xf>
    <xf numFmtId="0" fontId="44" fillId="23" borderId="25" xfId="0" applyFont="1" applyFill="1" applyBorder="1" applyAlignment="1">
      <alignment horizontal="center" vertical="center" wrapText="1"/>
    </xf>
    <xf numFmtId="0" fontId="42" fillId="18" borderId="6" xfId="0" applyFont="1" applyFill="1" applyBorder="1" applyAlignment="1">
      <alignment horizontal="left" vertical="center" wrapText="1" shrinkToFit="1"/>
    </xf>
    <xf numFmtId="0" fontId="42" fillId="18" borderId="7" xfId="0" applyFont="1" applyFill="1" applyBorder="1" applyAlignment="1">
      <alignment horizontal="left" vertical="center" wrapText="1" shrinkToFit="1"/>
    </xf>
    <xf numFmtId="0" fontId="42" fillId="18" borderId="4" xfId="0" applyFont="1" applyFill="1" applyBorder="1" applyAlignment="1">
      <alignment horizontal="center" vertical="center" wrapText="1"/>
    </xf>
    <xf numFmtId="0" fontId="42" fillId="18" borderId="10" xfId="0" applyFont="1" applyFill="1" applyBorder="1" applyAlignment="1">
      <alignment horizontal="center" vertical="center" wrapText="1"/>
    </xf>
    <xf numFmtId="0" fontId="42" fillId="18" borderId="11" xfId="0" applyFont="1" applyFill="1" applyBorder="1" applyAlignment="1">
      <alignment horizontal="center" vertical="center" wrapText="1"/>
    </xf>
    <xf numFmtId="0" fontId="45" fillId="18" borderId="6" xfId="1373" applyFont="1" applyFill="1" applyBorder="1" applyAlignment="1">
      <alignment horizontal="left" vertical="center" wrapText="1" shrinkToFit="1"/>
    </xf>
    <xf numFmtId="0" fontId="45" fillId="18" borderId="7" xfId="1373" applyFont="1" applyFill="1" applyBorder="1" applyAlignment="1">
      <alignment horizontal="left" vertical="center" wrapText="1" shrinkToFit="1"/>
    </xf>
    <xf numFmtId="0" fontId="40" fillId="19" borderId="2" xfId="0" applyFont="1" applyFill="1" applyBorder="1" applyAlignment="1">
      <alignment horizontal="center" vertical="center"/>
    </xf>
    <xf numFmtId="0" fontId="40" fillId="19" borderId="18" xfId="0" applyFont="1" applyFill="1" applyBorder="1" applyAlignment="1">
      <alignment horizontal="center" vertical="center"/>
    </xf>
    <xf numFmtId="0" fontId="40" fillId="19" borderId="0" xfId="0" applyFont="1" applyFill="1" applyBorder="1" applyAlignment="1">
      <alignment horizontal="center" vertical="center"/>
    </xf>
    <xf numFmtId="0" fontId="40" fillId="21" borderId="4" xfId="0" applyFont="1" applyFill="1" applyBorder="1" applyAlignment="1">
      <alignment horizontal="center" vertical="center" wrapText="1"/>
    </xf>
    <xf numFmtId="0" fontId="40" fillId="21" borderId="9" xfId="0" applyFont="1" applyFill="1" applyBorder="1" applyAlignment="1">
      <alignment horizontal="center" vertical="center" wrapText="1"/>
    </xf>
    <xf numFmtId="0" fontId="40" fillId="22" borderId="6" xfId="0" applyFont="1" applyFill="1" applyBorder="1" applyAlignment="1">
      <alignment horizontal="center" vertical="center"/>
    </xf>
    <xf numFmtId="0" fontId="40" fillId="22" borderId="7" xfId="0" applyFont="1" applyFill="1" applyBorder="1" applyAlignment="1">
      <alignment horizontal="center" vertical="center"/>
    </xf>
    <xf numFmtId="0" fontId="40" fillId="22" borderId="6" xfId="0" applyFont="1" applyFill="1" applyBorder="1" applyAlignment="1">
      <alignment horizontal="center" vertical="center" wrapText="1"/>
    </xf>
    <xf numFmtId="0" fontId="40" fillId="22" borderId="2" xfId="0" applyFont="1" applyFill="1" applyBorder="1" applyAlignment="1">
      <alignment horizontal="center" vertical="center"/>
    </xf>
    <xf numFmtId="0" fontId="43" fillId="0" borderId="6" xfId="0" applyFont="1" applyFill="1" applyBorder="1" applyAlignment="1">
      <alignment horizontal="center" vertical="center" wrapText="1"/>
    </xf>
    <xf numFmtId="0" fontId="43" fillId="0" borderId="7" xfId="0" applyFont="1" applyFill="1" applyBorder="1" applyAlignment="1">
      <alignment horizontal="center" vertical="center" wrapText="1"/>
    </xf>
    <xf numFmtId="0" fontId="40" fillId="21" borderId="15" xfId="0" applyFont="1" applyFill="1" applyBorder="1" applyAlignment="1">
      <alignment horizontal="center" vertical="center" wrapText="1"/>
    </xf>
    <xf numFmtId="0" fontId="40" fillId="21" borderId="16" xfId="0" applyFont="1" applyFill="1" applyBorder="1" applyAlignment="1">
      <alignment horizontal="center" vertical="center" wrapText="1"/>
    </xf>
    <xf numFmtId="0" fontId="40" fillId="21" borderId="2" xfId="0" applyFont="1" applyFill="1" applyBorder="1" applyAlignment="1">
      <alignment horizontal="center" vertical="center"/>
    </xf>
    <xf numFmtId="0" fontId="49" fillId="21" borderId="9" xfId="0" applyFont="1" applyFill="1" applyBorder="1" applyAlignment="1">
      <alignment horizontal="center" vertical="center" wrapText="1"/>
    </xf>
    <xf numFmtId="0" fontId="49" fillId="21" borderId="2" xfId="0" applyFont="1" applyFill="1" applyBorder="1" applyAlignment="1">
      <alignment horizontal="center" vertical="center" wrapText="1"/>
    </xf>
    <xf numFmtId="0" fontId="40" fillId="22" borderId="7" xfId="0" applyFont="1" applyFill="1" applyBorder="1" applyAlignment="1">
      <alignment horizontal="center" vertical="center" wrapText="1"/>
    </xf>
    <xf numFmtId="0" fontId="40" fillId="13" borderId="12" xfId="0" applyFont="1" applyFill="1" applyBorder="1" applyAlignment="1">
      <alignment horizontal="center" vertical="center"/>
    </xf>
    <xf numFmtId="0" fontId="40" fillId="13" borderId="17" xfId="0" applyFont="1" applyFill="1" applyBorder="1" applyAlignment="1">
      <alignment horizontal="center" vertical="center"/>
    </xf>
    <xf numFmtId="0" fontId="40" fillId="13" borderId="13" xfId="0" applyFont="1" applyFill="1" applyBorder="1" applyAlignment="1">
      <alignment horizontal="center" vertical="center"/>
    </xf>
    <xf numFmtId="0" fontId="40" fillId="13" borderId="18" xfId="0" applyFont="1" applyFill="1" applyBorder="1" applyAlignment="1">
      <alignment horizontal="center" vertical="center"/>
    </xf>
    <xf numFmtId="0" fontId="40" fillId="13" borderId="0" xfId="0" applyFont="1" applyFill="1" applyBorder="1" applyAlignment="1">
      <alignment horizontal="center" vertical="center"/>
    </xf>
    <xf numFmtId="0" fontId="40" fillId="13" borderId="15" xfId="0" applyFont="1" applyFill="1" applyBorder="1" applyAlignment="1">
      <alignment horizontal="center" vertical="center"/>
    </xf>
    <xf numFmtId="0" fontId="40" fillId="13" borderId="19" xfId="0" applyFont="1" applyFill="1" applyBorder="1" applyAlignment="1">
      <alignment horizontal="center" vertical="center"/>
    </xf>
    <xf numFmtId="0" fontId="40" fillId="13" borderId="3" xfId="0" applyFont="1" applyFill="1" applyBorder="1" applyAlignment="1">
      <alignment horizontal="center" vertical="center"/>
    </xf>
    <xf numFmtId="0" fontId="40" fillId="13" borderId="16" xfId="0" applyFont="1" applyFill="1" applyBorder="1" applyAlignment="1">
      <alignment horizontal="center" vertical="center"/>
    </xf>
    <xf numFmtId="41" fontId="42" fillId="18" borderId="4" xfId="94" applyFont="1" applyFill="1" applyBorder="1" applyAlignment="1">
      <alignment horizontal="center" vertical="center"/>
    </xf>
    <xf numFmtId="41" fontId="42" fillId="18" borderId="10" xfId="94" applyFont="1" applyFill="1" applyBorder="1" applyAlignment="1">
      <alignment horizontal="center" vertical="center"/>
    </xf>
    <xf numFmtId="41" fontId="42" fillId="18" borderId="9" xfId="94" applyFont="1" applyFill="1" applyBorder="1" applyAlignment="1">
      <alignment horizontal="center" vertical="center"/>
    </xf>
    <xf numFmtId="0" fontId="42" fillId="0" borderId="14" xfId="0" applyFont="1" applyFill="1" applyBorder="1" applyAlignment="1">
      <alignment horizontal="center" vertical="center" wrapText="1"/>
    </xf>
    <xf numFmtId="0" fontId="45" fillId="0" borderId="6" xfId="1373" applyFont="1" applyFill="1" applyBorder="1" applyAlignment="1">
      <alignment horizontal="center" vertical="center" wrapText="1" shrinkToFit="1"/>
    </xf>
    <xf numFmtId="0" fontId="45" fillId="0" borderId="7" xfId="1373" applyFont="1" applyFill="1" applyBorder="1" applyAlignment="1">
      <alignment horizontal="center" vertical="center" wrapText="1" shrinkToFit="1"/>
    </xf>
    <xf numFmtId="0" fontId="0" fillId="0" borderId="0" xfId="0" applyFont="1" applyFill="1" applyAlignment="1">
      <alignment horizontal="center" vertical="center"/>
    </xf>
    <xf numFmtId="0" fontId="43" fillId="0" borderId="0" xfId="0" applyFont="1" applyFill="1" applyBorder="1" applyAlignment="1">
      <alignment horizontal="center" vertical="center" wrapText="1"/>
    </xf>
    <xf numFmtId="0" fontId="3" fillId="22" borderId="2" xfId="0" applyFont="1" applyFill="1" applyBorder="1" applyAlignment="1">
      <alignment horizontal="center" vertical="center"/>
    </xf>
    <xf numFmtId="0" fontId="30" fillId="21" borderId="2" xfId="0" applyFont="1" applyFill="1" applyBorder="1" applyAlignment="1">
      <alignment horizontal="center" vertical="center" wrapText="1"/>
    </xf>
    <xf numFmtId="0" fontId="30" fillId="25" borderId="2" xfId="0" applyFont="1" applyFill="1" applyBorder="1" applyAlignment="1">
      <alignment horizontal="center" vertical="center" wrapText="1"/>
    </xf>
    <xf numFmtId="0" fontId="18" fillId="14" borderId="2" xfId="0" applyFont="1" applyFill="1" applyBorder="1" applyAlignment="1">
      <alignment horizontal="center" vertical="center"/>
    </xf>
    <xf numFmtId="0" fontId="18" fillId="22" borderId="2" xfId="0" applyFont="1" applyFill="1" applyBorder="1" applyAlignment="1">
      <alignment horizontal="center" vertical="center"/>
    </xf>
    <xf numFmtId="0" fontId="3" fillId="22" borderId="2" xfId="0" applyFont="1" applyFill="1" applyBorder="1" applyAlignment="1">
      <alignment horizontal="center" vertical="center" wrapText="1"/>
    </xf>
    <xf numFmtId="0" fontId="69" fillId="29" borderId="24" xfId="1420" applyFont="1" applyFill="1" applyBorder="1" applyAlignment="1">
      <alignment horizontal="center" vertical="center" wrapText="1"/>
    </xf>
    <xf numFmtId="0" fontId="60" fillId="29" borderId="25" xfId="1420" applyFont="1" applyFill="1" applyBorder="1" applyAlignment="1">
      <alignment horizontal="center" vertical="center" wrapText="1"/>
    </xf>
    <xf numFmtId="0" fontId="60" fillId="19" borderId="29" xfId="1420" applyFont="1" applyFill="1" applyBorder="1" applyAlignment="1">
      <alignment horizontal="center" vertical="center" wrapText="1"/>
    </xf>
    <xf numFmtId="0" fontId="60" fillId="28" borderId="2" xfId="1420" applyFont="1" applyFill="1" applyBorder="1" applyAlignment="1">
      <alignment horizontal="center" vertical="center" wrapText="1"/>
    </xf>
    <xf numFmtId="0" fontId="63" fillId="19" borderId="20" xfId="0" applyFont="1" applyFill="1" applyBorder="1" applyAlignment="1">
      <alignment horizontal="center" vertical="center"/>
    </xf>
    <xf numFmtId="0" fontId="0" fillId="19" borderId="21" xfId="0" applyFill="1" applyBorder="1" applyAlignment="1">
      <alignment horizontal="center" vertical="center"/>
    </xf>
    <xf numFmtId="0" fontId="64" fillId="29" borderId="4" xfId="1420" applyFont="1" applyFill="1" applyBorder="1" applyAlignment="1">
      <alignment horizontal="center" vertical="center" wrapText="1"/>
    </xf>
    <xf numFmtId="0" fontId="64" fillId="29" borderId="10" xfId="1420" applyFont="1" applyFill="1" applyBorder="1" applyAlignment="1">
      <alignment horizontal="center" vertical="center" wrapText="1"/>
    </xf>
    <xf numFmtId="0" fontId="64" fillId="29" borderId="9" xfId="1420" applyFont="1" applyFill="1" applyBorder="1" applyAlignment="1">
      <alignment horizontal="center" vertical="center" wrapText="1"/>
    </xf>
    <xf numFmtId="0" fontId="60" fillId="19" borderId="20" xfId="1420" applyFont="1" applyFill="1" applyBorder="1" applyAlignment="1">
      <alignment horizontal="center" vertical="center" wrapText="1"/>
    </xf>
    <xf numFmtId="0" fontId="60" fillId="19" borderId="21" xfId="1420" applyFont="1" applyFill="1" applyBorder="1" applyAlignment="1">
      <alignment horizontal="center" vertical="center" wrapText="1"/>
    </xf>
    <xf numFmtId="0" fontId="60" fillId="28" borderId="4" xfId="1420" applyFont="1" applyFill="1" applyBorder="1" applyAlignment="1">
      <alignment horizontal="center" vertical="center" wrapText="1"/>
    </xf>
    <xf numFmtId="0" fontId="60" fillId="28" borderId="10" xfId="1420" applyFont="1" applyFill="1" applyBorder="1" applyAlignment="1">
      <alignment horizontal="center" vertical="center" wrapText="1"/>
    </xf>
    <xf numFmtId="0" fontId="56" fillId="0" borderId="0" xfId="0" applyFont="1" applyFill="1" applyBorder="1" applyAlignment="1">
      <alignment horizontal="left" vertical="center"/>
    </xf>
    <xf numFmtId="0" fontId="59" fillId="24" borderId="26" xfId="1420" applyFont="1" applyFill="1" applyBorder="1" applyAlignment="1">
      <alignment horizontal="center" vertical="center"/>
    </xf>
    <xf numFmtId="0" fontId="59" fillId="24" borderId="27" xfId="1420" applyFont="1" applyFill="1" applyBorder="1" applyAlignment="1">
      <alignment horizontal="center" vertical="center"/>
    </xf>
    <xf numFmtId="0" fontId="60" fillId="26" borderId="2" xfId="1420" applyFont="1" applyFill="1" applyBorder="1" applyAlignment="1">
      <alignment horizontal="center" vertical="center" wrapText="1"/>
    </xf>
    <xf numFmtId="0" fontId="60" fillId="26" borderId="4" xfId="1420" applyFont="1" applyFill="1" applyBorder="1" applyAlignment="1">
      <alignment horizontal="center" vertical="center" wrapText="1"/>
    </xf>
    <xf numFmtId="0" fontId="60" fillId="26" borderId="10" xfId="1420" applyFont="1" applyFill="1" applyBorder="1" applyAlignment="1">
      <alignment horizontal="center" vertical="center" wrapText="1"/>
    </xf>
    <xf numFmtId="0" fontId="60" fillId="26" borderId="2" xfId="1420" applyFont="1" applyFill="1" applyBorder="1" applyAlignment="1">
      <alignment horizontal="center" vertical="center"/>
    </xf>
    <xf numFmtId="0" fontId="60" fillId="27" borderId="2" xfId="1420" applyFont="1" applyFill="1" applyBorder="1" applyAlignment="1">
      <alignment horizontal="center" vertical="center"/>
    </xf>
    <xf numFmtId="0" fontId="3" fillId="19" borderId="4" xfId="0" applyFont="1" applyFill="1" applyBorder="1" applyAlignment="1">
      <alignment horizontal="center" vertical="center" wrapText="1"/>
    </xf>
    <xf numFmtId="0" fontId="3" fillId="19" borderId="9" xfId="0" applyFont="1" applyFill="1" applyBorder="1" applyAlignment="1">
      <alignment horizontal="center" vertical="center"/>
    </xf>
    <xf numFmtId="0" fontId="4" fillId="0" borderId="0" xfId="0" applyFont="1" applyAlignment="1">
      <alignment horizontal="left" vertical="center"/>
    </xf>
    <xf numFmtId="0" fontId="3" fillId="19" borderId="2" xfId="0" applyFont="1" applyFill="1" applyBorder="1" applyAlignment="1">
      <alignment horizontal="center" vertical="center"/>
    </xf>
    <xf numFmtId="0" fontId="3" fillId="19" borderId="2" xfId="0" applyFont="1" applyFill="1" applyBorder="1" applyAlignment="1">
      <alignment horizontal="center" vertical="center" wrapText="1"/>
    </xf>
    <xf numFmtId="0" fontId="3" fillId="19" borderId="9" xfId="0" applyFont="1" applyFill="1" applyBorder="1" applyAlignment="1">
      <alignment horizontal="center" vertical="center" wrapText="1"/>
    </xf>
    <xf numFmtId="0" fontId="3" fillId="19" borderId="4" xfId="0" applyFont="1" applyFill="1" applyBorder="1" applyAlignment="1">
      <alignment horizontal="center" vertical="center"/>
    </xf>
    <xf numFmtId="0" fontId="42" fillId="0" borderId="0" xfId="0" applyFont="1" applyBorder="1" applyAlignment="1">
      <alignment horizontal="center" vertical="center" wrapText="1"/>
    </xf>
    <xf numFmtId="0" fontId="4" fillId="0" borderId="3" xfId="120" applyFont="1" applyBorder="1" applyAlignment="1">
      <alignment horizontal="left" vertical="center" wrapText="1"/>
    </xf>
    <xf numFmtId="0" fontId="42" fillId="18" borderId="2" xfId="0" applyFont="1" applyFill="1" applyBorder="1" applyAlignment="1">
      <alignment horizontal="center" vertical="center" wrapText="1"/>
    </xf>
    <xf numFmtId="0" fontId="42" fillId="21" borderId="2" xfId="0" applyFont="1" applyFill="1" applyBorder="1" applyAlignment="1">
      <alignment horizontal="center" vertical="center" wrapText="1"/>
    </xf>
    <xf numFmtId="0" fontId="8" fillId="22" borderId="2" xfId="0" applyFont="1" applyFill="1" applyBorder="1" applyAlignment="1">
      <alignment horizontal="center" vertical="center" wrapText="1"/>
    </xf>
  </cellXfs>
  <cellStyles count="1423">
    <cellStyle name="??&amp;O?&amp;H?_x0008_??_x000f__x0001__x0001_" xfId="1" xr:uid="{00000000-0005-0000-0000-000000000000}"/>
    <cellStyle name="??&amp;O?&amp;H?_x0008_??_x000f__x0001__x0001_ 2" xfId="2" xr:uid="{00000000-0005-0000-0000-000001000000}"/>
    <cellStyle name="20% - 강조색1 2 2" xfId="3" xr:uid="{00000000-0005-0000-0000-000002000000}"/>
    <cellStyle name="20% - 강조색1 2 3" xfId="4" xr:uid="{00000000-0005-0000-0000-000003000000}"/>
    <cellStyle name="20% - 강조색1 2 4" xfId="5" xr:uid="{00000000-0005-0000-0000-000004000000}"/>
    <cellStyle name="20% - 강조색1 3" xfId="6" xr:uid="{00000000-0005-0000-0000-000005000000}"/>
    <cellStyle name="20% - 강조색1 4" xfId="7" xr:uid="{00000000-0005-0000-0000-000006000000}"/>
    <cellStyle name="20% - 강조색1 5" xfId="8" xr:uid="{00000000-0005-0000-0000-000007000000}"/>
    <cellStyle name="20% - 강조색2 2 2" xfId="9" xr:uid="{00000000-0005-0000-0000-000008000000}"/>
    <cellStyle name="20% - 강조색2 2 3" xfId="10" xr:uid="{00000000-0005-0000-0000-000009000000}"/>
    <cellStyle name="20% - 강조색2 2 4" xfId="11" xr:uid="{00000000-0005-0000-0000-00000A000000}"/>
    <cellStyle name="20% - 강조색2 3" xfId="12" xr:uid="{00000000-0005-0000-0000-00000B000000}"/>
    <cellStyle name="20% - 강조색2 4" xfId="13" xr:uid="{00000000-0005-0000-0000-00000C000000}"/>
    <cellStyle name="20% - 강조색2 5" xfId="14" xr:uid="{00000000-0005-0000-0000-00000D000000}"/>
    <cellStyle name="20% - 강조색3 2 2" xfId="15" xr:uid="{00000000-0005-0000-0000-00000E000000}"/>
    <cellStyle name="20% - 강조색3 2 3" xfId="16" xr:uid="{00000000-0005-0000-0000-00000F000000}"/>
    <cellStyle name="20% - 강조색3 2 4" xfId="17" xr:uid="{00000000-0005-0000-0000-000010000000}"/>
    <cellStyle name="20% - 강조색3 3" xfId="18" xr:uid="{00000000-0005-0000-0000-000011000000}"/>
    <cellStyle name="20% - 강조색3 4" xfId="19" xr:uid="{00000000-0005-0000-0000-000012000000}"/>
    <cellStyle name="20% - 강조색3 5" xfId="20" xr:uid="{00000000-0005-0000-0000-000013000000}"/>
    <cellStyle name="20% - 강조색4 2 2" xfId="21" xr:uid="{00000000-0005-0000-0000-000014000000}"/>
    <cellStyle name="20% - 강조색4 2 3" xfId="22" xr:uid="{00000000-0005-0000-0000-000015000000}"/>
    <cellStyle name="20% - 강조색4 2 4" xfId="23" xr:uid="{00000000-0005-0000-0000-000016000000}"/>
    <cellStyle name="20% - 강조색4 3" xfId="24" xr:uid="{00000000-0005-0000-0000-000017000000}"/>
    <cellStyle name="20% - 강조색4 4" xfId="25" xr:uid="{00000000-0005-0000-0000-000018000000}"/>
    <cellStyle name="20% - 강조색4 5" xfId="26" xr:uid="{00000000-0005-0000-0000-000019000000}"/>
    <cellStyle name="20% - 강조색5 2 2" xfId="27" xr:uid="{00000000-0005-0000-0000-00001A000000}"/>
    <cellStyle name="20% - 강조색5 2 3" xfId="28" xr:uid="{00000000-0005-0000-0000-00001B000000}"/>
    <cellStyle name="20% - 강조색5 2 4" xfId="29" xr:uid="{00000000-0005-0000-0000-00001C000000}"/>
    <cellStyle name="20% - 강조색5 3" xfId="30" xr:uid="{00000000-0005-0000-0000-00001D000000}"/>
    <cellStyle name="20% - 강조색5 4" xfId="31" xr:uid="{00000000-0005-0000-0000-00001E000000}"/>
    <cellStyle name="20% - 강조색5 5" xfId="32" xr:uid="{00000000-0005-0000-0000-00001F000000}"/>
    <cellStyle name="20% - 강조색6 2 2" xfId="33" xr:uid="{00000000-0005-0000-0000-000020000000}"/>
    <cellStyle name="20% - 강조색6 2 3" xfId="34" xr:uid="{00000000-0005-0000-0000-000021000000}"/>
    <cellStyle name="20% - 강조색6 2 4" xfId="35" xr:uid="{00000000-0005-0000-0000-000022000000}"/>
    <cellStyle name="20% - 강조색6 3" xfId="36" xr:uid="{00000000-0005-0000-0000-000023000000}"/>
    <cellStyle name="20% - 강조색6 4" xfId="37" xr:uid="{00000000-0005-0000-0000-000024000000}"/>
    <cellStyle name="20% - 강조색6 5" xfId="38" xr:uid="{00000000-0005-0000-0000-000025000000}"/>
    <cellStyle name="40% - 강조색1 2 2" xfId="39" xr:uid="{00000000-0005-0000-0000-000026000000}"/>
    <cellStyle name="40% - 강조색1 2 3" xfId="40" xr:uid="{00000000-0005-0000-0000-000027000000}"/>
    <cellStyle name="40% - 강조색1 2 4" xfId="41" xr:uid="{00000000-0005-0000-0000-000028000000}"/>
    <cellStyle name="40% - 강조색1 3" xfId="42" xr:uid="{00000000-0005-0000-0000-000029000000}"/>
    <cellStyle name="40% - 강조색1 4" xfId="43" xr:uid="{00000000-0005-0000-0000-00002A000000}"/>
    <cellStyle name="40% - 강조색1 5" xfId="44" xr:uid="{00000000-0005-0000-0000-00002B000000}"/>
    <cellStyle name="40% - 강조색2 2 2" xfId="45" xr:uid="{00000000-0005-0000-0000-00002C000000}"/>
    <cellStyle name="40% - 강조색2 2 3" xfId="46" xr:uid="{00000000-0005-0000-0000-00002D000000}"/>
    <cellStyle name="40% - 강조색2 2 4" xfId="47" xr:uid="{00000000-0005-0000-0000-00002E000000}"/>
    <cellStyle name="40% - 강조색2 3" xfId="48" xr:uid="{00000000-0005-0000-0000-00002F000000}"/>
    <cellStyle name="40% - 강조색2 4" xfId="49" xr:uid="{00000000-0005-0000-0000-000030000000}"/>
    <cellStyle name="40% - 강조색2 5" xfId="50" xr:uid="{00000000-0005-0000-0000-000031000000}"/>
    <cellStyle name="40% - 강조색3 2 2" xfId="51" xr:uid="{00000000-0005-0000-0000-000032000000}"/>
    <cellStyle name="40% - 강조색3 2 3" xfId="52" xr:uid="{00000000-0005-0000-0000-000033000000}"/>
    <cellStyle name="40% - 강조색3 2 4" xfId="53" xr:uid="{00000000-0005-0000-0000-000034000000}"/>
    <cellStyle name="40% - 강조색3 3" xfId="54" xr:uid="{00000000-0005-0000-0000-000035000000}"/>
    <cellStyle name="40% - 강조색3 4" xfId="55" xr:uid="{00000000-0005-0000-0000-000036000000}"/>
    <cellStyle name="40% - 강조색3 5" xfId="56" xr:uid="{00000000-0005-0000-0000-000037000000}"/>
    <cellStyle name="40% - 강조색4 2 2" xfId="57" xr:uid="{00000000-0005-0000-0000-000038000000}"/>
    <cellStyle name="40% - 강조색4 2 3" xfId="58" xr:uid="{00000000-0005-0000-0000-000039000000}"/>
    <cellStyle name="40% - 강조색4 2 4" xfId="59" xr:uid="{00000000-0005-0000-0000-00003A000000}"/>
    <cellStyle name="40% - 강조색4 3" xfId="60" xr:uid="{00000000-0005-0000-0000-00003B000000}"/>
    <cellStyle name="40% - 강조색4 4" xfId="61" xr:uid="{00000000-0005-0000-0000-00003C000000}"/>
    <cellStyle name="40% - 강조색4 5" xfId="62" xr:uid="{00000000-0005-0000-0000-00003D000000}"/>
    <cellStyle name="40% - 강조색5 2 2" xfId="63" xr:uid="{00000000-0005-0000-0000-00003E000000}"/>
    <cellStyle name="40% - 강조색5 2 3" xfId="64" xr:uid="{00000000-0005-0000-0000-00003F000000}"/>
    <cellStyle name="40% - 강조색5 2 4" xfId="65" xr:uid="{00000000-0005-0000-0000-000040000000}"/>
    <cellStyle name="40% - 강조색5 3" xfId="66" xr:uid="{00000000-0005-0000-0000-000041000000}"/>
    <cellStyle name="40% - 강조색5 4" xfId="67" xr:uid="{00000000-0005-0000-0000-000042000000}"/>
    <cellStyle name="40% - 강조색5 5" xfId="68" xr:uid="{00000000-0005-0000-0000-000043000000}"/>
    <cellStyle name="40% - 강조색6 2 2" xfId="69" xr:uid="{00000000-0005-0000-0000-000044000000}"/>
    <cellStyle name="40% - 강조색6 2 3" xfId="70" xr:uid="{00000000-0005-0000-0000-000045000000}"/>
    <cellStyle name="40% - 강조색6 2 4" xfId="71" xr:uid="{00000000-0005-0000-0000-000046000000}"/>
    <cellStyle name="40% - 강조색6 3" xfId="72" xr:uid="{00000000-0005-0000-0000-000047000000}"/>
    <cellStyle name="40% - 강조색6 4" xfId="73" xr:uid="{00000000-0005-0000-0000-000048000000}"/>
    <cellStyle name="40% - 강조색6 5" xfId="74" xr:uid="{00000000-0005-0000-0000-000049000000}"/>
    <cellStyle name="Comma [0]_ SG&amp;A Bridge " xfId="1415" xr:uid="{00000000-0005-0000-0000-000087050000}"/>
    <cellStyle name="Comma_ SG&amp;A Bridge " xfId="1416" xr:uid="{00000000-0005-0000-0000-000088050000}"/>
    <cellStyle name="Currency [0]_ SG&amp;A Bridge " xfId="1417" xr:uid="{00000000-0005-0000-0000-000089050000}"/>
    <cellStyle name="Currency_ SG&amp;A Bridge " xfId="1418" xr:uid="{00000000-0005-0000-0000-00008A050000}"/>
    <cellStyle name="Normal_ SG&amp;A Bridge " xfId="1419" xr:uid="{00000000-0005-0000-0000-00008B050000}"/>
    <cellStyle name="동수" xfId="75" xr:uid="{00000000-0005-0000-0000-00004A000000}"/>
    <cellStyle name="동수 2" xfId="76" xr:uid="{00000000-0005-0000-0000-00004B000000}"/>
    <cellStyle name="똿뗦먛귟 [0.00]_PRODUCT DETAIL Q1" xfId="77" xr:uid="{00000000-0005-0000-0000-00004C000000}"/>
    <cellStyle name="똿뗦먛귟_PRODUCT DETAIL Q1" xfId="78" xr:uid="{00000000-0005-0000-0000-00004D000000}"/>
    <cellStyle name="메모 2" xfId="79" xr:uid="{00000000-0005-0000-0000-00004E000000}"/>
    <cellStyle name="메모 2 2" xfId="80" xr:uid="{00000000-0005-0000-0000-00004F000000}"/>
    <cellStyle name="메모 2 3" xfId="81" xr:uid="{00000000-0005-0000-0000-000050000000}"/>
    <cellStyle name="메모 2 4" xfId="82" xr:uid="{00000000-0005-0000-0000-000051000000}"/>
    <cellStyle name="메모 3" xfId="83" xr:uid="{00000000-0005-0000-0000-000052000000}"/>
    <cellStyle name="메모 3 2" xfId="84" xr:uid="{00000000-0005-0000-0000-000053000000}"/>
    <cellStyle name="메모 4" xfId="85" xr:uid="{00000000-0005-0000-0000-000054000000}"/>
    <cellStyle name="메모 5" xfId="86" xr:uid="{00000000-0005-0000-0000-000055000000}"/>
    <cellStyle name="믅됞 [0.00]_PRODUCT DETAIL Q1" xfId="87" xr:uid="{00000000-0005-0000-0000-000056000000}"/>
    <cellStyle name="믅됞_PRODUCT DETAIL Q1" xfId="88" xr:uid="{00000000-0005-0000-0000-000057000000}"/>
    <cellStyle name="백분율 2" xfId="89" xr:uid="{00000000-0005-0000-0000-000058000000}"/>
    <cellStyle name="백분율 2 2" xfId="90" xr:uid="{00000000-0005-0000-0000-000059000000}"/>
    <cellStyle name="백분율 4 2" xfId="91" xr:uid="{00000000-0005-0000-0000-00005A000000}"/>
    <cellStyle name="뷭?_BOOKSHIP" xfId="92" xr:uid="{00000000-0005-0000-0000-00005B000000}"/>
    <cellStyle name="쉼표 [0] 2" xfId="93" xr:uid="{00000000-0005-0000-0000-00005C000000}"/>
    <cellStyle name="쉼표 [0] 2 2" xfId="94" xr:uid="{00000000-0005-0000-0000-00005D000000}"/>
    <cellStyle name="쉼표 [0] 2 3" xfId="95" xr:uid="{00000000-0005-0000-0000-00005E000000}"/>
    <cellStyle name="쉼표 [0] 3" xfId="96" xr:uid="{00000000-0005-0000-0000-00005F000000}"/>
    <cellStyle name="쉼표 [0] 4" xfId="97" xr:uid="{00000000-0005-0000-0000-000060000000}"/>
    <cellStyle name="쉼표 [0] 5" xfId="98" xr:uid="{00000000-0005-0000-0000-000061000000}"/>
    <cellStyle name="쉼표 [0] 7" xfId="99" xr:uid="{00000000-0005-0000-0000-000062000000}"/>
    <cellStyle name="쉼표 [0] 7 2" xfId="100" xr:uid="{00000000-0005-0000-0000-000063000000}"/>
    <cellStyle name="쉼표 [0] 7 3" xfId="101" xr:uid="{00000000-0005-0000-0000-000064000000}"/>
    <cellStyle name="쉼표 [0] 7 4" xfId="102" xr:uid="{00000000-0005-0000-0000-000065000000}"/>
    <cellStyle name="쉼표 [0] 7 5" xfId="103" xr:uid="{00000000-0005-0000-0000-000066000000}"/>
    <cellStyle name="쉼표 2" xfId="104" xr:uid="{00000000-0005-0000-0000-000067000000}"/>
    <cellStyle name="쉼표 2 2" xfId="105" xr:uid="{00000000-0005-0000-0000-000068000000}"/>
    <cellStyle name="쉼표 2 3" xfId="106" xr:uid="{00000000-0005-0000-0000-000069000000}"/>
    <cellStyle name="쉼표 2 4" xfId="107" xr:uid="{00000000-0005-0000-0000-00006A000000}"/>
    <cellStyle name="쉼표 3" xfId="108" xr:uid="{00000000-0005-0000-0000-00006B000000}"/>
    <cellStyle name="쉼표 3 2" xfId="109" xr:uid="{00000000-0005-0000-0000-00006C000000}"/>
    <cellStyle name="쉼표 3 3" xfId="110" xr:uid="{00000000-0005-0000-0000-00006D000000}"/>
    <cellStyle name="스타일 1" xfId="111" xr:uid="{00000000-0005-0000-0000-00006E000000}"/>
    <cellStyle name="좋음 2" xfId="112" xr:uid="{00000000-0005-0000-0000-00006F000000}"/>
    <cellStyle name="출력 2" xfId="113" xr:uid="{00000000-0005-0000-0000-000070000000}"/>
    <cellStyle name="출력 3" xfId="114" xr:uid="{00000000-0005-0000-0000-000071000000}"/>
    <cellStyle name="콤마 [0]_1.기안을지" xfId="115" xr:uid="{00000000-0005-0000-0000-000072000000}"/>
    <cellStyle name="콤마_1.기안을지" xfId="116" xr:uid="{00000000-0005-0000-0000-000073000000}"/>
    <cellStyle name="통화 [0] 2" xfId="117" xr:uid="{00000000-0005-0000-0000-000074000000}"/>
    <cellStyle name="통화 [0] 2 2" xfId="118" xr:uid="{00000000-0005-0000-0000-000075000000}"/>
    <cellStyle name="통화 [0] 3" xfId="119" xr:uid="{00000000-0005-0000-0000-000076000000}"/>
    <cellStyle name="표준" xfId="0" builtinId="0"/>
    <cellStyle name="표준 10" xfId="120" xr:uid="{00000000-0005-0000-0000-000078000000}"/>
    <cellStyle name="표준 10 10" xfId="121" xr:uid="{00000000-0005-0000-0000-000079000000}"/>
    <cellStyle name="표준 10 10 2" xfId="122" xr:uid="{00000000-0005-0000-0000-00007A000000}"/>
    <cellStyle name="표준 10 11" xfId="123" xr:uid="{00000000-0005-0000-0000-00007B000000}"/>
    <cellStyle name="표준 10 11 2" xfId="124" xr:uid="{00000000-0005-0000-0000-00007C000000}"/>
    <cellStyle name="표준 10 12" xfId="125" xr:uid="{00000000-0005-0000-0000-00007D000000}"/>
    <cellStyle name="표준 10 12 2" xfId="126" xr:uid="{00000000-0005-0000-0000-00007E000000}"/>
    <cellStyle name="표준 10 13" xfId="127" xr:uid="{00000000-0005-0000-0000-00007F000000}"/>
    <cellStyle name="표준 10 13 2" xfId="128" xr:uid="{00000000-0005-0000-0000-000080000000}"/>
    <cellStyle name="표준 10 14" xfId="129" xr:uid="{00000000-0005-0000-0000-000081000000}"/>
    <cellStyle name="표준 10 15" xfId="130" xr:uid="{00000000-0005-0000-0000-000082000000}"/>
    <cellStyle name="표준 10 16" xfId="131" xr:uid="{00000000-0005-0000-0000-000083000000}"/>
    <cellStyle name="표준 10 17" xfId="132" xr:uid="{00000000-0005-0000-0000-000084000000}"/>
    <cellStyle name="표준 10 18" xfId="133" xr:uid="{00000000-0005-0000-0000-000085000000}"/>
    <cellStyle name="표준 10 19" xfId="134" xr:uid="{00000000-0005-0000-0000-000086000000}"/>
    <cellStyle name="표준 10 2" xfId="135" xr:uid="{00000000-0005-0000-0000-000087000000}"/>
    <cellStyle name="표준 10 2 2" xfId="136" xr:uid="{00000000-0005-0000-0000-000088000000}"/>
    <cellStyle name="표준 10 20" xfId="137" xr:uid="{00000000-0005-0000-0000-000089000000}"/>
    <cellStyle name="표준 10 3" xfId="138" xr:uid="{00000000-0005-0000-0000-00008A000000}"/>
    <cellStyle name="표준 10 4" xfId="139" xr:uid="{00000000-0005-0000-0000-00008B000000}"/>
    <cellStyle name="표준 10 5" xfId="140" xr:uid="{00000000-0005-0000-0000-00008C000000}"/>
    <cellStyle name="표준 10 6" xfId="141" xr:uid="{00000000-0005-0000-0000-00008D000000}"/>
    <cellStyle name="표준 10 7" xfId="142" xr:uid="{00000000-0005-0000-0000-00008E000000}"/>
    <cellStyle name="표준 10 8" xfId="143" xr:uid="{00000000-0005-0000-0000-00008F000000}"/>
    <cellStyle name="표준 10 8 2" xfId="144" xr:uid="{00000000-0005-0000-0000-000090000000}"/>
    <cellStyle name="표준 10 9" xfId="145" xr:uid="{00000000-0005-0000-0000-000091000000}"/>
    <cellStyle name="표준 10 9 2" xfId="146" xr:uid="{00000000-0005-0000-0000-000092000000}"/>
    <cellStyle name="표준 11" xfId="147" xr:uid="{00000000-0005-0000-0000-000093000000}"/>
    <cellStyle name="표준 11 10" xfId="148" xr:uid="{00000000-0005-0000-0000-000094000000}"/>
    <cellStyle name="표준 11 11" xfId="149" xr:uid="{00000000-0005-0000-0000-000095000000}"/>
    <cellStyle name="표준 11 12" xfId="150" xr:uid="{00000000-0005-0000-0000-000096000000}"/>
    <cellStyle name="표준 11 13" xfId="151" xr:uid="{00000000-0005-0000-0000-000097000000}"/>
    <cellStyle name="표준 11 14" xfId="152" xr:uid="{00000000-0005-0000-0000-000098000000}"/>
    <cellStyle name="표준 11 15" xfId="153" xr:uid="{00000000-0005-0000-0000-000099000000}"/>
    <cellStyle name="표준 11 16" xfId="154" xr:uid="{00000000-0005-0000-0000-00009A000000}"/>
    <cellStyle name="표준 11 17" xfId="155" xr:uid="{00000000-0005-0000-0000-00009B000000}"/>
    <cellStyle name="표준 11 18" xfId="156" xr:uid="{00000000-0005-0000-0000-00009C000000}"/>
    <cellStyle name="표준 11 19" xfId="157" xr:uid="{00000000-0005-0000-0000-00009D000000}"/>
    <cellStyle name="표준 11 2" xfId="158" xr:uid="{00000000-0005-0000-0000-00009E000000}"/>
    <cellStyle name="표준 11 2 2" xfId="159" xr:uid="{00000000-0005-0000-0000-00009F000000}"/>
    <cellStyle name="표준 11 20" xfId="160" xr:uid="{00000000-0005-0000-0000-0000A0000000}"/>
    <cellStyle name="표준 11 3" xfId="161" xr:uid="{00000000-0005-0000-0000-0000A1000000}"/>
    <cellStyle name="표준 11 4" xfId="162" xr:uid="{00000000-0005-0000-0000-0000A2000000}"/>
    <cellStyle name="표준 11 5" xfId="163" xr:uid="{00000000-0005-0000-0000-0000A3000000}"/>
    <cellStyle name="표준 11 6" xfId="164" xr:uid="{00000000-0005-0000-0000-0000A4000000}"/>
    <cellStyle name="표준 11 7" xfId="165" xr:uid="{00000000-0005-0000-0000-0000A5000000}"/>
    <cellStyle name="표준 11 8" xfId="166" xr:uid="{00000000-0005-0000-0000-0000A6000000}"/>
    <cellStyle name="표준 11 9" xfId="167" xr:uid="{00000000-0005-0000-0000-0000A7000000}"/>
    <cellStyle name="표준 12" xfId="168" xr:uid="{00000000-0005-0000-0000-0000A8000000}"/>
    <cellStyle name="표준 12 10" xfId="169" xr:uid="{00000000-0005-0000-0000-0000A9000000}"/>
    <cellStyle name="표준 12 10 2" xfId="170" xr:uid="{00000000-0005-0000-0000-0000AA000000}"/>
    <cellStyle name="표준 12 11" xfId="171" xr:uid="{00000000-0005-0000-0000-0000AB000000}"/>
    <cellStyle name="표준 12 11 2" xfId="172" xr:uid="{00000000-0005-0000-0000-0000AC000000}"/>
    <cellStyle name="표준 12 12" xfId="173" xr:uid="{00000000-0005-0000-0000-0000AD000000}"/>
    <cellStyle name="표준 12 12 2" xfId="174" xr:uid="{00000000-0005-0000-0000-0000AE000000}"/>
    <cellStyle name="표준 12 13" xfId="175" xr:uid="{00000000-0005-0000-0000-0000AF000000}"/>
    <cellStyle name="표준 12 13 2" xfId="176" xr:uid="{00000000-0005-0000-0000-0000B0000000}"/>
    <cellStyle name="표준 12 14" xfId="177" xr:uid="{00000000-0005-0000-0000-0000B1000000}"/>
    <cellStyle name="표준 12 14 2" xfId="178" xr:uid="{00000000-0005-0000-0000-0000B2000000}"/>
    <cellStyle name="표준 12 15" xfId="179" xr:uid="{00000000-0005-0000-0000-0000B3000000}"/>
    <cellStyle name="표준 12 15 2" xfId="180" xr:uid="{00000000-0005-0000-0000-0000B4000000}"/>
    <cellStyle name="표준 12 16" xfId="181" xr:uid="{00000000-0005-0000-0000-0000B5000000}"/>
    <cellStyle name="표준 12 16 2" xfId="182" xr:uid="{00000000-0005-0000-0000-0000B6000000}"/>
    <cellStyle name="표준 12 17" xfId="183" xr:uid="{00000000-0005-0000-0000-0000B7000000}"/>
    <cellStyle name="표준 12 18" xfId="184" xr:uid="{00000000-0005-0000-0000-0000B8000000}"/>
    <cellStyle name="표준 12 19" xfId="185" xr:uid="{00000000-0005-0000-0000-0000B9000000}"/>
    <cellStyle name="표준 12 2" xfId="186" xr:uid="{00000000-0005-0000-0000-0000BA000000}"/>
    <cellStyle name="표준 12 2 2" xfId="187" xr:uid="{00000000-0005-0000-0000-0000BB000000}"/>
    <cellStyle name="표준 12 20" xfId="188" xr:uid="{00000000-0005-0000-0000-0000BC000000}"/>
    <cellStyle name="표준 12 3" xfId="189" xr:uid="{00000000-0005-0000-0000-0000BD000000}"/>
    <cellStyle name="표준 12 4" xfId="190" xr:uid="{00000000-0005-0000-0000-0000BE000000}"/>
    <cellStyle name="표준 12 5" xfId="191" xr:uid="{00000000-0005-0000-0000-0000BF000000}"/>
    <cellStyle name="표준 12 5 2" xfId="192" xr:uid="{00000000-0005-0000-0000-0000C0000000}"/>
    <cellStyle name="표준 12 6" xfId="193" xr:uid="{00000000-0005-0000-0000-0000C1000000}"/>
    <cellStyle name="표준 12 6 2" xfId="194" xr:uid="{00000000-0005-0000-0000-0000C2000000}"/>
    <cellStyle name="표준 12 7" xfId="195" xr:uid="{00000000-0005-0000-0000-0000C3000000}"/>
    <cellStyle name="표준 12 7 2" xfId="196" xr:uid="{00000000-0005-0000-0000-0000C4000000}"/>
    <cellStyle name="표준 12 8" xfId="197" xr:uid="{00000000-0005-0000-0000-0000C5000000}"/>
    <cellStyle name="표준 12 8 2" xfId="198" xr:uid="{00000000-0005-0000-0000-0000C6000000}"/>
    <cellStyle name="표준 12 9" xfId="199" xr:uid="{00000000-0005-0000-0000-0000C7000000}"/>
    <cellStyle name="표준 12 9 2" xfId="200" xr:uid="{00000000-0005-0000-0000-0000C8000000}"/>
    <cellStyle name="표준 13" xfId="201" xr:uid="{00000000-0005-0000-0000-0000C9000000}"/>
    <cellStyle name="표준 13 10" xfId="202" xr:uid="{00000000-0005-0000-0000-0000CA000000}"/>
    <cellStyle name="표준 13 10 2" xfId="203" xr:uid="{00000000-0005-0000-0000-0000CB000000}"/>
    <cellStyle name="표준 13 11" xfId="204" xr:uid="{00000000-0005-0000-0000-0000CC000000}"/>
    <cellStyle name="표준 13 11 2" xfId="205" xr:uid="{00000000-0005-0000-0000-0000CD000000}"/>
    <cellStyle name="표준 13 12" xfId="206" xr:uid="{00000000-0005-0000-0000-0000CE000000}"/>
    <cellStyle name="표준 13 12 2" xfId="207" xr:uid="{00000000-0005-0000-0000-0000CF000000}"/>
    <cellStyle name="표준 13 13" xfId="208" xr:uid="{00000000-0005-0000-0000-0000D0000000}"/>
    <cellStyle name="표준 13 13 2" xfId="209" xr:uid="{00000000-0005-0000-0000-0000D1000000}"/>
    <cellStyle name="표준 13 14" xfId="210" xr:uid="{00000000-0005-0000-0000-0000D2000000}"/>
    <cellStyle name="표준 13 14 2" xfId="211" xr:uid="{00000000-0005-0000-0000-0000D3000000}"/>
    <cellStyle name="표준 13 15" xfId="212" xr:uid="{00000000-0005-0000-0000-0000D4000000}"/>
    <cellStyle name="표준 13 15 2" xfId="213" xr:uid="{00000000-0005-0000-0000-0000D5000000}"/>
    <cellStyle name="표준 13 16" xfId="214" xr:uid="{00000000-0005-0000-0000-0000D6000000}"/>
    <cellStyle name="표준 13 16 2" xfId="215" xr:uid="{00000000-0005-0000-0000-0000D7000000}"/>
    <cellStyle name="표준 13 17" xfId="216" xr:uid="{00000000-0005-0000-0000-0000D8000000}"/>
    <cellStyle name="표준 13 18" xfId="217" xr:uid="{00000000-0005-0000-0000-0000D9000000}"/>
    <cellStyle name="표준 13 19" xfId="218" xr:uid="{00000000-0005-0000-0000-0000DA000000}"/>
    <cellStyle name="표준 13 2" xfId="219" xr:uid="{00000000-0005-0000-0000-0000DB000000}"/>
    <cellStyle name="표준 13 20" xfId="220" xr:uid="{00000000-0005-0000-0000-0000DC000000}"/>
    <cellStyle name="표준 13 3" xfId="221" xr:uid="{00000000-0005-0000-0000-0000DD000000}"/>
    <cellStyle name="표준 13 4" xfId="222" xr:uid="{00000000-0005-0000-0000-0000DE000000}"/>
    <cellStyle name="표준 13 5" xfId="223" xr:uid="{00000000-0005-0000-0000-0000DF000000}"/>
    <cellStyle name="표준 13 6" xfId="224" xr:uid="{00000000-0005-0000-0000-0000E0000000}"/>
    <cellStyle name="표준 13 6 2" xfId="225" xr:uid="{00000000-0005-0000-0000-0000E1000000}"/>
    <cellStyle name="표준 13 7" xfId="226" xr:uid="{00000000-0005-0000-0000-0000E2000000}"/>
    <cellStyle name="표준 13 7 2" xfId="227" xr:uid="{00000000-0005-0000-0000-0000E3000000}"/>
    <cellStyle name="표준 13 8" xfId="228" xr:uid="{00000000-0005-0000-0000-0000E4000000}"/>
    <cellStyle name="표준 13 8 2" xfId="229" xr:uid="{00000000-0005-0000-0000-0000E5000000}"/>
    <cellStyle name="표준 13 9" xfId="230" xr:uid="{00000000-0005-0000-0000-0000E6000000}"/>
    <cellStyle name="표준 13 9 2" xfId="231" xr:uid="{00000000-0005-0000-0000-0000E7000000}"/>
    <cellStyle name="표준 14" xfId="232" xr:uid="{00000000-0005-0000-0000-0000E8000000}"/>
    <cellStyle name="표준 14 10" xfId="233" xr:uid="{00000000-0005-0000-0000-0000E9000000}"/>
    <cellStyle name="표준 14 11" xfId="234" xr:uid="{00000000-0005-0000-0000-0000EA000000}"/>
    <cellStyle name="표준 14 12" xfId="235" xr:uid="{00000000-0005-0000-0000-0000EB000000}"/>
    <cellStyle name="표준 14 13" xfId="236" xr:uid="{00000000-0005-0000-0000-0000EC000000}"/>
    <cellStyle name="표준 14 14" xfId="237" xr:uid="{00000000-0005-0000-0000-0000ED000000}"/>
    <cellStyle name="표준 14 15" xfId="238" xr:uid="{00000000-0005-0000-0000-0000EE000000}"/>
    <cellStyle name="표준 14 16" xfId="239" xr:uid="{00000000-0005-0000-0000-0000EF000000}"/>
    <cellStyle name="표준 14 17" xfId="240" xr:uid="{00000000-0005-0000-0000-0000F0000000}"/>
    <cellStyle name="표준 14 18" xfId="241" xr:uid="{00000000-0005-0000-0000-0000F1000000}"/>
    <cellStyle name="표준 14 19" xfId="242" xr:uid="{00000000-0005-0000-0000-0000F2000000}"/>
    <cellStyle name="표준 14 2" xfId="243" xr:uid="{00000000-0005-0000-0000-0000F3000000}"/>
    <cellStyle name="표준 14 2 2" xfId="244" xr:uid="{00000000-0005-0000-0000-0000F4000000}"/>
    <cellStyle name="표준 14 20" xfId="245" xr:uid="{00000000-0005-0000-0000-0000F5000000}"/>
    <cellStyle name="표준 14 3" xfId="246" xr:uid="{00000000-0005-0000-0000-0000F6000000}"/>
    <cellStyle name="표준 14 3 2" xfId="247" xr:uid="{00000000-0005-0000-0000-0000F7000000}"/>
    <cellStyle name="표준 14 4" xfId="248" xr:uid="{00000000-0005-0000-0000-0000F8000000}"/>
    <cellStyle name="표준 14 4 2" xfId="249" xr:uid="{00000000-0005-0000-0000-0000F9000000}"/>
    <cellStyle name="표준 14 5" xfId="250" xr:uid="{00000000-0005-0000-0000-0000FA000000}"/>
    <cellStyle name="표준 14 5 2" xfId="251" xr:uid="{00000000-0005-0000-0000-0000FB000000}"/>
    <cellStyle name="표준 14 6" xfId="252" xr:uid="{00000000-0005-0000-0000-0000FC000000}"/>
    <cellStyle name="표준 14 6 2" xfId="253" xr:uid="{00000000-0005-0000-0000-0000FD000000}"/>
    <cellStyle name="표준 14 7" xfId="254" xr:uid="{00000000-0005-0000-0000-0000FE000000}"/>
    <cellStyle name="표준 14 7 2" xfId="255" xr:uid="{00000000-0005-0000-0000-0000FF000000}"/>
    <cellStyle name="표준 14 8" xfId="256" xr:uid="{00000000-0005-0000-0000-000000010000}"/>
    <cellStyle name="표준 14 9" xfId="257" xr:uid="{00000000-0005-0000-0000-000001010000}"/>
    <cellStyle name="표준 15" xfId="258" xr:uid="{00000000-0005-0000-0000-000002010000}"/>
    <cellStyle name="표준 15 10" xfId="259" xr:uid="{00000000-0005-0000-0000-000003010000}"/>
    <cellStyle name="표준 15 11" xfId="260" xr:uid="{00000000-0005-0000-0000-000004010000}"/>
    <cellStyle name="표준 15 12" xfId="261" xr:uid="{00000000-0005-0000-0000-000005010000}"/>
    <cellStyle name="표준 15 13" xfId="262" xr:uid="{00000000-0005-0000-0000-000006010000}"/>
    <cellStyle name="표준 15 14" xfId="263" xr:uid="{00000000-0005-0000-0000-000007010000}"/>
    <cellStyle name="표준 15 15" xfId="264" xr:uid="{00000000-0005-0000-0000-000008010000}"/>
    <cellStyle name="표준 15 16" xfId="265" xr:uid="{00000000-0005-0000-0000-000009010000}"/>
    <cellStyle name="표준 15 17" xfId="266" xr:uid="{00000000-0005-0000-0000-00000A010000}"/>
    <cellStyle name="표준 15 18" xfId="267" xr:uid="{00000000-0005-0000-0000-00000B010000}"/>
    <cellStyle name="표준 15 19" xfId="268" xr:uid="{00000000-0005-0000-0000-00000C010000}"/>
    <cellStyle name="표준 15 2" xfId="269" xr:uid="{00000000-0005-0000-0000-00000D010000}"/>
    <cellStyle name="표준 15 20" xfId="270" xr:uid="{00000000-0005-0000-0000-00000E010000}"/>
    <cellStyle name="표준 15 3" xfId="271" xr:uid="{00000000-0005-0000-0000-00000F010000}"/>
    <cellStyle name="표준 15 4" xfId="272" xr:uid="{00000000-0005-0000-0000-000010010000}"/>
    <cellStyle name="표준 15 5" xfId="273" xr:uid="{00000000-0005-0000-0000-000011010000}"/>
    <cellStyle name="표준 15 6" xfId="274" xr:uid="{00000000-0005-0000-0000-000012010000}"/>
    <cellStyle name="표준 15 7" xfId="275" xr:uid="{00000000-0005-0000-0000-000013010000}"/>
    <cellStyle name="표준 15 8" xfId="276" xr:uid="{00000000-0005-0000-0000-000014010000}"/>
    <cellStyle name="표준 15 9" xfId="277" xr:uid="{00000000-0005-0000-0000-000015010000}"/>
    <cellStyle name="표준 16" xfId="278" xr:uid="{00000000-0005-0000-0000-000016010000}"/>
    <cellStyle name="표준 16 10" xfId="279" xr:uid="{00000000-0005-0000-0000-000017010000}"/>
    <cellStyle name="표준 16 11" xfId="280" xr:uid="{00000000-0005-0000-0000-000018010000}"/>
    <cellStyle name="표준 16 12" xfId="281" xr:uid="{00000000-0005-0000-0000-000019010000}"/>
    <cellStyle name="표준 16 13" xfId="282" xr:uid="{00000000-0005-0000-0000-00001A010000}"/>
    <cellStyle name="표준 16 14" xfId="283" xr:uid="{00000000-0005-0000-0000-00001B010000}"/>
    <cellStyle name="표준 16 15" xfId="284" xr:uid="{00000000-0005-0000-0000-00001C010000}"/>
    <cellStyle name="표준 16 16" xfId="285" xr:uid="{00000000-0005-0000-0000-00001D010000}"/>
    <cellStyle name="표준 16 2" xfId="286" xr:uid="{00000000-0005-0000-0000-00001E010000}"/>
    <cellStyle name="표준 16 3" xfId="287" xr:uid="{00000000-0005-0000-0000-00001F010000}"/>
    <cellStyle name="표준 16 4" xfId="288" xr:uid="{00000000-0005-0000-0000-000020010000}"/>
    <cellStyle name="표준 16 5" xfId="289" xr:uid="{00000000-0005-0000-0000-000021010000}"/>
    <cellStyle name="표준 16 6" xfId="290" xr:uid="{00000000-0005-0000-0000-000022010000}"/>
    <cellStyle name="표준 16 7" xfId="291" xr:uid="{00000000-0005-0000-0000-000023010000}"/>
    <cellStyle name="표준 16 8" xfId="292" xr:uid="{00000000-0005-0000-0000-000024010000}"/>
    <cellStyle name="표준 16 9" xfId="293" xr:uid="{00000000-0005-0000-0000-000025010000}"/>
    <cellStyle name="표준 17" xfId="294" xr:uid="{00000000-0005-0000-0000-000026010000}"/>
    <cellStyle name="표준 17 10" xfId="295" xr:uid="{00000000-0005-0000-0000-000027010000}"/>
    <cellStyle name="표준 17 11" xfId="296" xr:uid="{00000000-0005-0000-0000-000028010000}"/>
    <cellStyle name="표준 17 12" xfId="297" xr:uid="{00000000-0005-0000-0000-000029010000}"/>
    <cellStyle name="표준 17 13" xfId="298" xr:uid="{00000000-0005-0000-0000-00002A010000}"/>
    <cellStyle name="표준 17 14" xfId="299" xr:uid="{00000000-0005-0000-0000-00002B010000}"/>
    <cellStyle name="표준 17 15" xfId="300" xr:uid="{00000000-0005-0000-0000-00002C010000}"/>
    <cellStyle name="표준 17 16" xfId="301" xr:uid="{00000000-0005-0000-0000-00002D010000}"/>
    <cellStyle name="표준 17 17" xfId="302" xr:uid="{00000000-0005-0000-0000-00002E010000}"/>
    <cellStyle name="표준 17 18" xfId="303" xr:uid="{00000000-0005-0000-0000-00002F010000}"/>
    <cellStyle name="표준 17 19" xfId="304" xr:uid="{00000000-0005-0000-0000-000030010000}"/>
    <cellStyle name="표준 17 2" xfId="305" xr:uid="{00000000-0005-0000-0000-000031010000}"/>
    <cellStyle name="표준 17 20" xfId="306" xr:uid="{00000000-0005-0000-0000-000032010000}"/>
    <cellStyle name="표준 17 3" xfId="307" xr:uid="{00000000-0005-0000-0000-000033010000}"/>
    <cellStyle name="표준 17 4" xfId="308" xr:uid="{00000000-0005-0000-0000-000034010000}"/>
    <cellStyle name="표준 17 5" xfId="309" xr:uid="{00000000-0005-0000-0000-000035010000}"/>
    <cellStyle name="표준 17 6" xfId="310" xr:uid="{00000000-0005-0000-0000-000036010000}"/>
    <cellStyle name="표준 17 7" xfId="311" xr:uid="{00000000-0005-0000-0000-000037010000}"/>
    <cellStyle name="표준 17 8" xfId="312" xr:uid="{00000000-0005-0000-0000-000038010000}"/>
    <cellStyle name="표준 17 9" xfId="313" xr:uid="{00000000-0005-0000-0000-000039010000}"/>
    <cellStyle name="표준 18" xfId="314" xr:uid="{00000000-0005-0000-0000-00003A010000}"/>
    <cellStyle name="표준 18 10" xfId="315" xr:uid="{00000000-0005-0000-0000-00003B010000}"/>
    <cellStyle name="표준 18 11" xfId="316" xr:uid="{00000000-0005-0000-0000-00003C010000}"/>
    <cellStyle name="표준 18 12" xfId="317" xr:uid="{00000000-0005-0000-0000-00003D010000}"/>
    <cellStyle name="표준 18 13" xfId="318" xr:uid="{00000000-0005-0000-0000-00003E010000}"/>
    <cellStyle name="표준 18 14" xfId="319" xr:uid="{00000000-0005-0000-0000-00003F010000}"/>
    <cellStyle name="표준 18 15" xfId="320" xr:uid="{00000000-0005-0000-0000-000040010000}"/>
    <cellStyle name="표준 18 16" xfId="321" xr:uid="{00000000-0005-0000-0000-000041010000}"/>
    <cellStyle name="표준 18 17" xfId="322" xr:uid="{00000000-0005-0000-0000-000042010000}"/>
    <cellStyle name="표준 18 18" xfId="323" xr:uid="{00000000-0005-0000-0000-000043010000}"/>
    <cellStyle name="표준 18 19" xfId="324" xr:uid="{00000000-0005-0000-0000-000044010000}"/>
    <cellStyle name="표준 18 2" xfId="325" xr:uid="{00000000-0005-0000-0000-000045010000}"/>
    <cellStyle name="표준 18 20" xfId="326" xr:uid="{00000000-0005-0000-0000-000046010000}"/>
    <cellStyle name="표준 18 3" xfId="327" xr:uid="{00000000-0005-0000-0000-000047010000}"/>
    <cellStyle name="표준 18 4" xfId="328" xr:uid="{00000000-0005-0000-0000-000048010000}"/>
    <cellStyle name="표준 18 5" xfId="329" xr:uid="{00000000-0005-0000-0000-000049010000}"/>
    <cellStyle name="표준 18 5 2" xfId="330" xr:uid="{00000000-0005-0000-0000-00004A010000}"/>
    <cellStyle name="표준 18 6" xfId="331" xr:uid="{00000000-0005-0000-0000-00004B010000}"/>
    <cellStyle name="표준 18 7" xfId="332" xr:uid="{00000000-0005-0000-0000-00004C010000}"/>
    <cellStyle name="표준 18 8" xfId="333" xr:uid="{00000000-0005-0000-0000-00004D010000}"/>
    <cellStyle name="표준 18 9" xfId="334" xr:uid="{00000000-0005-0000-0000-00004E010000}"/>
    <cellStyle name="표준 19" xfId="335" xr:uid="{00000000-0005-0000-0000-00004F010000}"/>
    <cellStyle name="표준 19 10" xfId="336" xr:uid="{00000000-0005-0000-0000-000050010000}"/>
    <cellStyle name="표준 19 11" xfId="337" xr:uid="{00000000-0005-0000-0000-000051010000}"/>
    <cellStyle name="표준 19 12" xfId="338" xr:uid="{00000000-0005-0000-0000-000052010000}"/>
    <cellStyle name="표준 19 13" xfId="339" xr:uid="{00000000-0005-0000-0000-000053010000}"/>
    <cellStyle name="표준 19 14" xfId="340" xr:uid="{00000000-0005-0000-0000-000054010000}"/>
    <cellStyle name="표준 19 15" xfId="341" xr:uid="{00000000-0005-0000-0000-000055010000}"/>
    <cellStyle name="표준 19 16" xfId="342" xr:uid="{00000000-0005-0000-0000-000056010000}"/>
    <cellStyle name="표준 19 17" xfId="343" xr:uid="{00000000-0005-0000-0000-000057010000}"/>
    <cellStyle name="표준 19 18" xfId="344" xr:uid="{00000000-0005-0000-0000-000058010000}"/>
    <cellStyle name="표준 19 19" xfId="345" xr:uid="{00000000-0005-0000-0000-000059010000}"/>
    <cellStyle name="표준 19 2" xfId="346" xr:uid="{00000000-0005-0000-0000-00005A010000}"/>
    <cellStyle name="표준 19 20" xfId="347" xr:uid="{00000000-0005-0000-0000-00005B010000}"/>
    <cellStyle name="표준 19 3" xfId="348" xr:uid="{00000000-0005-0000-0000-00005C010000}"/>
    <cellStyle name="표준 19 4" xfId="349" xr:uid="{00000000-0005-0000-0000-00005D010000}"/>
    <cellStyle name="표준 19 5" xfId="350" xr:uid="{00000000-0005-0000-0000-00005E010000}"/>
    <cellStyle name="표준 19 6" xfId="351" xr:uid="{00000000-0005-0000-0000-00005F010000}"/>
    <cellStyle name="표준 19 7" xfId="352" xr:uid="{00000000-0005-0000-0000-000060010000}"/>
    <cellStyle name="표준 19 8" xfId="353" xr:uid="{00000000-0005-0000-0000-000061010000}"/>
    <cellStyle name="표준 19 9" xfId="354" xr:uid="{00000000-0005-0000-0000-000062010000}"/>
    <cellStyle name="표준 2" xfId="355" xr:uid="{00000000-0005-0000-0000-000063010000}"/>
    <cellStyle name="표준 2 10" xfId="356" xr:uid="{00000000-0005-0000-0000-000064010000}"/>
    <cellStyle name="표준 2 10 2" xfId="357" xr:uid="{00000000-0005-0000-0000-000065010000}"/>
    <cellStyle name="표준 2 10 3" xfId="358" xr:uid="{00000000-0005-0000-0000-000066010000}"/>
    <cellStyle name="표준 2 11" xfId="359" xr:uid="{00000000-0005-0000-0000-000067010000}"/>
    <cellStyle name="표준 2 11 2" xfId="360" xr:uid="{00000000-0005-0000-0000-000068010000}"/>
    <cellStyle name="표준 2 12" xfId="361" xr:uid="{00000000-0005-0000-0000-000069010000}"/>
    <cellStyle name="표준 2 12 2" xfId="362" xr:uid="{00000000-0005-0000-0000-00006A010000}"/>
    <cellStyle name="표준 2 13" xfId="363" xr:uid="{00000000-0005-0000-0000-00006B010000}"/>
    <cellStyle name="표준 2 13 2" xfId="364" xr:uid="{00000000-0005-0000-0000-00006C010000}"/>
    <cellStyle name="표준 2 14" xfId="365" xr:uid="{00000000-0005-0000-0000-00006D010000}"/>
    <cellStyle name="표준 2 14 2" xfId="366" xr:uid="{00000000-0005-0000-0000-00006E010000}"/>
    <cellStyle name="표준 2 15" xfId="367" xr:uid="{00000000-0005-0000-0000-00006F010000}"/>
    <cellStyle name="표준 2 15 2" xfId="368" xr:uid="{00000000-0005-0000-0000-000070010000}"/>
    <cellStyle name="표준 2 16" xfId="369" xr:uid="{00000000-0005-0000-0000-000071010000}"/>
    <cellStyle name="표준 2 16 2" xfId="370" xr:uid="{00000000-0005-0000-0000-000072010000}"/>
    <cellStyle name="표준 2 17" xfId="371" xr:uid="{00000000-0005-0000-0000-000073010000}"/>
    <cellStyle name="표준 2 17 2" xfId="372" xr:uid="{00000000-0005-0000-0000-000074010000}"/>
    <cellStyle name="표준 2 18" xfId="373" xr:uid="{00000000-0005-0000-0000-000075010000}"/>
    <cellStyle name="표준 2 18 2" xfId="374" xr:uid="{00000000-0005-0000-0000-000076010000}"/>
    <cellStyle name="표준 2 19" xfId="375" xr:uid="{00000000-0005-0000-0000-000077010000}"/>
    <cellStyle name="표준 2 19 2" xfId="376" xr:uid="{00000000-0005-0000-0000-000078010000}"/>
    <cellStyle name="표준 2 2" xfId="377" xr:uid="{00000000-0005-0000-0000-000079010000}"/>
    <cellStyle name="표준 2 2 10" xfId="378" xr:uid="{00000000-0005-0000-0000-00007A010000}"/>
    <cellStyle name="표준 2 2 11" xfId="379" xr:uid="{00000000-0005-0000-0000-00007B010000}"/>
    <cellStyle name="표준 2 2 12" xfId="380" xr:uid="{00000000-0005-0000-0000-00007C010000}"/>
    <cellStyle name="표준 2 2 13" xfId="381" xr:uid="{00000000-0005-0000-0000-00007D010000}"/>
    <cellStyle name="표준 2 2 14" xfId="382" xr:uid="{00000000-0005-0000-0000-00007E010000}"/>
    <cellStyle name="표준 2 2 15" xfId="383" xr:uid="{00000000-0005-0000-0000-00007F010000}"/>
    <cellStyle name="표준 2 2 16" xfId="384" xr:uid="{00000000-0005-0000-0000-000080010000}"/>
    <cellStyle name="표준 2 2 17" xfId="385" xr:uid="{00000000-0005-0000-0000-000081010000}"/>
    <cellStyle name="표준 2 2 18" xfId="386" xr:uid="{00000000-0005-0000-0000-000082010000}"/>
    <cellStyle name="표준 2 2 19" xfId="387" xr:uid="{00000000-0005-0000-0000-000083010000}"/>
    <cellStyle name="표준 2 2 2" xfId="388" xr:uid="{00000000-0005-0000-0000-000084010000}"/>
    <cellStyle name="표준 2 2 2 2" xfId="389" xr:uid="{00000000-0005-0000-0000-000085010000}"/>
    <cellStyle name="표준 2 2 20" xfId="390" xr:uid="{00000000-0005-0000-0000-000086010000}"/>
    <cellStyle name="표준 2 2 21" xfId="391" xr:uid="{00000000-0005-0000-0000-000087010000}"/>
    <cellStyle name="표준 2 2 22" xfId="1422" xr:uid="{80E9FDA8-AC97-481E-9D69-BE72DB8DB67F}"/>
    <cellStyle name="표준 2 2 3" xfId="392" xr:uid="{00000000-0005-0000-0000-000088010000}"/>
    <cellStyle name="표준 2 2 3 2" xfId="393" xr:uid="{00000000-0005-0000-0000-000089010000}"/>
    <cellStyle name="표준 2 2 3 3" xfId="394" xr:uid="{00000000-0005-0000-0000-00008A010000}"/>
    <cellStyle name="표준 2 2 4" xfId="395" xr:uid="{00000000-0005-0000-0000-00008B010000}"/>
    <cellStyle name="표준 2 2 4 2" xfId="396" xr:uid="{00000000-0005-0000-0000-00008C010000}"/>
    <cellStyle name="표준 2 2 5" xfId="397" xr:uid="{00000000-0005-0000-0000-00008D010000}"/>
    <cellStyle name="표준 2 2 6" xfId="398" xr:uid="{00000000-0005-0000-0000-00008E010000}"/>
    <cellStyle name="표준 2 2 7" xfId="399" xr:uid="{00000000-0005-0000-0000-00008F010000}"/>
    <cellStyle name="표준 2 2 8" xfId="400" xr:uid="{00000000-0005-0000-0000-000090010000}"/>
    <cellStyle name="표준 2 2 9" xfId="401" xr:uid="{00000000-0005-0000-0000-000091010000}"/>
    <cellStyle name="표준 2 20" xfId="402" xr:uid="{00000000-0005-0000-0000-000092010000}"/>
    <cellStyle name="표준 2 20 2" xfId="403" xr:uid="{00000000-0005-0000-0000-000093010000}"/>
    <cellStyle name="표준 2 21" xfId="404" xr:uid="{00000000-0005-0000-0000-000094010000}"/>
    <cellStyle name="표준 2 21 2" xfId="405" xr:uid="{00000000-0005-0000-0000-000095010000}"/>
    <cellStyle name="표준 2 22" xfId="406" xr:uid="{00000000-0005-0000-0000-000096010000}"/>
    <cellStyle name="표준 2 22 2" xfId="407" xr:uid="{00000000-0005-0000-0000-000097010000}"/>
    <cellStyle name="표준 2 23" xfId="408" xr:uid="{00000000-0005-0000-0000-000098010000}"/>
    <cellStyle name="표준 2 24" xfId="409" xr:uid="{00000000-0005-0000-0000-000099010000}"/>
    <cellStyle name="표준 2 25" xfId="410" xr:uid="{00000000-0005-0000-0000-00009A010000}"/>
    <cellStyle name="표준 2 26" xfId="411" xr:uid="{00000000-0005-0000-0000-00009B010000}"/>
    <cellStyle name="표준 2 27" xfId="412" xr:uid="{00000000-0005-0000-0000-00009C010000}"/>
    <cellStyle name="표준 2 28" xfId="413" xr:uid="{00000000-0005-0000-0000-00009D010000}"/>
    <cellStyle name="표준 2 29" xfId="414" xr:uid="{00000000-0005-0000-0000-00009E010000}"/>
    <cellStyle name="표준 2 3" xfId="415" xr:uid="{00000000-0005-0000-0000-00009F010000}"/>
    <cellStyle name="표준 2 3 10" xfId="416" xr:uid="{00000000-0005-0000-0000-0000A0010000}"/>
    <cellStyle name="표준 2 3 2" xfId="417" xr:uid="{00000000-0005-0000-0000-0000A1010000}"/>
    <cellStyle name="표준 2 3 2 2" xfId="418" xr:uid="{00000000-0005-0000-0000-0000A2010000}"/>
    <cellStyle name="표준 2 3 3" xfId="419" xr:uid="{00000000-0005-0000-0000-0000A3010000}"/>
    <cellStyle name="표준 2 3 3 2" xfId="420" xr:uid="{00000000-0005-0000-0000-0000A4010000}"/>
    <cellStyle name="표준 2 3 4" xfId="421" xr:uid="{00000000-0005-0000-0000-0000A5010000}"/>
    <cellStyle name="표준 2 3 5" xfId="422" xr:uid="{00000000-0005-0000-0000-0000A6010000}"/>
    <cellStyle name="표준 2 3 6" xfId="423" xr:uid="{00000000-0005-0000-0000-0000A7010000}"/>
    <cellStyle name="표준 2 3 7" xfId="424" xr:uid="{00000000-0005-0000-0000-0000A8010000}"/>
    <cellStyle name="표준 2 3 8" xfId="425" xr:uid="{00000000-0005-0000-0000-0000A9010000}"/>
    <cellStyle name="표준 2 3 9" xfId="426" xr:uid="{00000000-0005-0000-0000-0000AA010000}"/>
    <cellStyle name="표준 2 30" xfId="427" xr:uid="{00000000-0005-0000-0000-0000AB010000}"/>
    <cellStyle name="표준 2 31" xfId="428" xr:uid="{00000000-0005-0000-0000-0000AC010000}"/>
    <cellStyle name="표준 2 32" xfId="429" xr:uid="{00000000-0005-0000-0000-0000AD010000}"/>
    <cellStyle name="표준 2 33" xfId="430" xr:uid="{00000000-0005-0000-0000-0000AE010000}"/>
    <cellStyle name="표준 2 34" xfId="431" xr:uid="{00000000-0005-0000-0000-0000AF010000}"/>
    <cellStyle name="표준 2 35" xfId="432" xr:uid="{00000000-0005-0000-0000-0000B0010000}"/>
    <cellStyle name="표준 2 36" xfId="433" xr:uid="{00000000-0005-0000-0000-0000B1010000}"/>
    <cellStyle name="표준 2 36 2" xfId="434" xr:uid="{00000000-0005-0000-0000-0000B2010000}"/>
    <cellStyle name="표준 2 37" xfId="435" xr:uid="{00000000-0005-0000-0000-0000B3010000}"/>
    <cellStyle name="표준 2 38" xfId="436" xr:uid="{00000000-0005-0000-0000-0000B4010000}"/>
    <cellStyle name="표준 2 39" xfId="437" xr:uid="{00000000-0005-0000-0000-0000B5010000}"/>
    <cellStyle name="표준 2 4" xfId="438" xr:uid="{00000000-0005-0000-0000-0000B6010000}"/>
    <cellStyle name="표준 2 4 2" xfId="439" xr:uid="{00000000-0005-0000-0000-0000B7010000}"/>
    <cellStyle name="표준 2 4 2 2" xfId="440" xr:uid="{00000000-0005-0000-0000-0000B8010000}"/>
    <cellStyle name="표준 2 4 3" xfId="441" xr:uid="{00000000-0005-0000-0000-0000B9010000}"/>
    <cellStyle name="표준 2 4 4" xfId="442" xr:uid="{00000000-0005-0000-0000-0000BA010000}"/>
    <cellStyle name="표준 2 40" xfId="443" xr:uid="{00000000-0005-0000-0000-0000BB010000}"/>
    <cellStyle name="표준 2 41" xfId="444" xr:uid="{00000000-0005-0000-0000-0000BC010000}"/>
    <cellStyle name="표준 2 42" xfId="445" xr:uid="{00000000-0005-0000-0000-0000BD010000}"/>
    <cellStyle name="표준 2 43" xfId="446" xr:uid="{00000000-0005-0000-0000-0000BE010000}"/>
    <cellStyle name="표준 2 43 2" xfId="447" xr:uid="{00000000-0005-0000-0000-0000BF010000}"/>
    <cellStyle name="표준 2 43 3" xfId="448" xr:uid="{00000000-0005-0000-0000-0000C0010000}"/>
    <cellStyle name="표준 2 44" xfId="449" xr:uid="{00000000-0005-0000-0000-0000C1010000}"/>
    <cellStyle name="표준 2 44 2" xfId="450" xr:uid="{00000000-0005-0000-0000-0000C2010000}"/>
    <cellStyle name="표준 2 45" xfId="451" xr:uid="{00000000-0005-0000-0000-0000C3010000}"/>
    <cellStyle name="표준 2 45 2" xfId="452" xr:uid="{00000000-0005-0000-0000-0000C4010000}"/>
    <cellStyle name="표준 2 46" xfId="453" xr:uid="{00000000-0005-0000-0000-0000C5010000}"/>
    <cellStyle name="표준 2 46 2" xfId="454" xr:uid="{00000000-0005-0000-0000-0000C6010000}"/>
    <cellStyle name="표준 2 47" xfId="455" xr:uid="{00000000-0005-0000-0000-0000C7010000}"/>
    <cellStyle name="표준 2 47 2" xfId="456" xr:uid="{00000000-0005-0000-0000-0000C8010000}"/>
    <cellStyle name="표준 2 48" xfId="457" xr:uid="{00000000-0005-0000-0000-0000C9010000}"/>
    <cellStyle name="표준 2 48 2" xfId="458" xr:uid="{00000000-0005-0000-0000-0000CA010000}"/>
    <cellStyle name="표준 2 49" xfId="459" xr:uid="{00000000-0005-0000-0000-0000CB010000}"/>
    <cellStyle name="표준 2 49 2" xfId="460" xr:uid="{00000000-0005-0000-0000-0000CC010000}"/>
    <cellStyle name="표준 2 5" xfId="461" xr:uid="{00000000-0005-0000-0000-0000CD010000}"/>
    <cellStyle name="표준 2 5 2" xfId="462" xr:uid="{00000000-0005-0000-0000-0000CE010000}"/>
    <cellStyle name="표준 2 5 2 2" xfId="463" xr:uid="{00000000-0005-0000-0000-0000CF010000}"/>
    <cellStyle name="표준 2 5 3" xfId="464" xr:uid="{00000000-0005-0000-0000-0000D0010000}"/>
    <cellStyle name="표준 2 5 4" xfId="465" xr:uid="{00000000-0005-0000-0000-0000D1010000}"/>
    <cellStyle name="표준 2 50" xfId="466" xr:uid="{00000000-0005-0000-0000-0000D2010000}"/>
    <cellStyle name="표준 2 50 2" xfId="467" xr:uid="{00000000-0005-0000-0000-0000D3010000}"/>
    <cellStyle name="표준 2 51" xfId="468" xr:uid="{00000000-0005-0000-0000-0000D4010000}"/>
    <cellStyle name="표준 2 52" xfId="469" xr:uid="{00000000-0005-0000-0000-0000D5010000}"/>
    <cellStyle name="표준 2 53" xfId="470" xr:uid="{00000000-0005-0000-0000-0000D6010000}"/>
    <cellStyle name="표준 2 53 2" xfId="471" xr:uid="{00000000-0005-0000-0000-0000D7010000}"/>
    <cellStyle name="표준 2 54" xfId="472" xr:uid="{00000000-0005-0000-0000-0000D8010000}"/>
    <cellStyle name="표준 2 54 2" xfId="473" xr:uid="{00000000-0005-0000-0000-0000D9010000}"/>
    <cellStyle name="표준 2 55" xfId="474" xr:uid="{00000000-0005-0000-0000-0000DA010000}"/>
    <cellStyle name="표준 2 56" xfId="475" xr:uid="{00000000-0005-0000-0000-0000DB010000}"/>
    <cellStyle name="표준 2 57" xfId="476" xr:uid="{00000000-0005-0000-0000-0000DC010000}"/>
    <cellStyle name="표준 2 58" xfId="477" xr:uid="{00000000-0005-0000-0000-0000DD010000}"/>
    <cellStyle name="표준 2 59" xfId="478" xr:uid="{00000000-0005-0000-0000-0000DE010000}"/>
    <cellStyle name="표준 2 6" xfId="479" xr:uid="{00000000-0005-0000-0000-0000DF010000}"/>
    <cellStyle name="표준 2 6 2" xfId="480" xr:uid="{00000000-0005-0000-0000-0000E0010000}"/>
    <cellStyle name="표준 2 6 2 2" xfId="481" xr:uid="{00000000-0005-0000-0000-0000E1010000}"/>
    <cellStyle name="표준 2 6 3" xfId="482" xr:uid="{00000000-0005-0000-0000-0000E2010000}"/>
    <cellStyle name="표준 2 60" xfId="483" xr:uid="{00000000-0005-0000-0000-0000E3010000}"/>
    <cellStyle name="표준 2 61" xfId="484" xr:uid="{00000000-0005-0000-0000-0000E4010000}"/>
    <cellStyle name="표준 2 62" xfId="485" xr:uid="{00000000-0005-0000-0000-0000E5010000}"/>
    <cellStyle name="표준 2 63" xfId="1420" xr:uid="{150A618C-1F56-4A20-9DFB-C2EB745A1F16}"/>
    <cellStyle name="표준 2 7" xfId="486" xr:uid="{00000000-0005-0000-0000-0000E6010000}"/>
    <cellStyle name="표준 2 7 2" xfId="487" xr:uid="{00000000-0005-0000-0000-0000E7010000}"/>
    <cellStyle name="표준 2 7 2 2" xfId="488" xr:uid="{00000000-0005-0000-0000-0000E8010000}"/>
    <cellStyle name="표준 2 8" xfId="489" xr:uid="{00000000-0005-0000-0000-0000E9010000}"/>
    <cellStyle name="표준 2 8 2" xfId="490" xr:uid="{00000000-0005-0000-0000-0000EA010000}"/>
    <cellStyle name="표준 2 8 2 2" xfId="491" xr:uid="{00000000-0005-0000-0000-0000EB010000}"/>
    <cellStyle name="표준 2 9" xfId="492" xr:uid="{00000000-0005-0000-0000-0000EC010000}"/>
    <cellStyle name="표준 2 9 2" xfId="493" xr:uid="{00000000-0005-0000-0000-0000ED010000}"/>
    <cellStyle name="표준 2 9 2 2" xfId="494" xr:uid="{00000000-0005-0000-0000-0000EE010000}"/>
    <cellStyle name="표준 2_시험및과제_협상(수정본)_110110" xfId="495" xr:uid="{00000000-0005-0000-0000-0000EF010000}"/>
    <cellStyle name="표준 20" xfId="496" xr:uid="{00000000-0005-0000-0000-0000F0010000}"/>
    <cellStyle name="표준 20 2" xfId="497" xr:uid="{00000000-0005-0000-0000-0000F1010000}"/>
    <cellStyle name="표준 20 3" xfId="498" xr:uid="{00000000-0005-0000-0000-0000F2010000}"/>
    <cellStyle name="표준 20 4" xfId="499" xr:uid="{00000000-0005-0000-0000-0000F3010000}"/>
    <cellStyle name="표준 20 5" xfId="500" xr:uid="{00000000-0005-0000-0000-0000F4010000}"/>
    <cellStyle name="표준 21" xfId="501" xr:uid="{00000000-0005-0000-0000-0000F5010000}"/>
    <cellStyle name="표준 21 10" xfId="502" xr:uid="{00000000-0005-0000-0000-0000F6010000}"/>
    <cellStyle name="표준 21 11" xfId="503" xr:uid="{00000000-0005-0000-0000-0000F7010000}"/>
    <cellStyle name="표준 21 12" xfId="504" xr:uid="{00000000-0005-0000-0000-0000F8010000}"/>
    <cellStyle name="표준 21 13" xfId="505" xr:uid="{00000000-0005-0000-0000-0000F9010000}"/>
    <cellStyle name="표준 21 14" xfId="506" xr:uid="{00000000-0005-0000-0000-0000FA010000}"/>
    <cellStyle name="표준 21 15" xfId="507" xr:uid="{00000000-0005-0000-0000-0000FB010000}"/>
    <cellStyle name="표준 21 16" xfId="508" xr:uid="{00000000-0005-0000-0000-0000FC010000}"/>
    <cellStyle name="표준 21 2" xfId="509" xr:uid="{00000000-0005-0000-0000-0000FD010000}"/>
    <cellStyle name="표준 21 3" xfId="510" xr:uid="{00000000-0005-0000-0000-0000FE010000}"/>
    <cellStyle name="표준 21 4" xfId="511" xr:uid="{00000000-0005-0000-0000-0000FF010000}"/>
    <cellStyle name="표준 21 5" xfId="512" xr:uid="{00000000-0005-0000-0000-000000020000}"/>
    <cellStyle name="표준 21 6" xfId="513" xr:uid="{00000000-0005-0000-0000-000001020000}"/>
    <cellStyle name="표준 21 7" xfId="514" xr:uid="{00000000-0005-0000-0000-000002020000}"/>
    <cellStyle name="표준 21 8" xfId="515" xr:uid="{00000000-0005-0000-0000-000003020000}"/>
    <cellStyle name="표준 21 9" xfId="516" xr:uid="{00000000-0005-0000-0000-000004020000}"/>
    <cellStyle name="표준 22" xfId="517" xr:uid="{00000000-0005-0000-0000-000005020000}"/>
    <cellStyle name="표준 22 10" xfId="518" xr:uid="{00000000-0005-0000-0000-000006020000}"/>
    <cellStyle name="표준 22 11" xfId="519" xr:uid="{00000000-0005-0000-0000-000007020000}"/>
    <cellStyle name="표준 22 12" xfId="520" xr:uid="{00000000-0005-0000-0000-000008020000}"/>
    <cellStyle name="표준 22 13" xfId="521" xr:uid="{00000000-0005-0000-0000-000009020000}"/>
    <cellStyle name="표준 22 14" xfId="522" xr:uid="{00000000-0005-0000-0000-00000A020000}"/>
    <cellStyle name="표준 22 15" xfId="523" xr:uid="{00000000-0005-0000-0000-00000B020000}"/>
    <cellStyle name="표준 22 16" xfId="524" xr:uid="{00000000-0005-0000-0000-00000C020000}"/>
    <cellStyle name="표준 22 17" xfId="525" xr:uid="{00000000-0005-0000-0000-00000D020000}"/>
    <cellStyle name="표준 22 18" xfId="526" xr:uid="{00000000-0005-0000-0000-00000E020000}"/>
    <cellStyle name="표준 22 19" xfId="527" xr:uid="{00000000-0005-0000-0000-00000F020000}"/>
    <cellStyle name="표준 22 2" xfId="528" xr:uid="{00000000-0005-0000-0000-000010020000}"/>
    <cellStyle name="표준 22 20" xfId="529" xr:uid="{00000000-0005-0000-0000-000011020000}"/>
    <cellStyle name="표준 22 21" xfId="530" xr:uid="{00000000-0005-0000-0000-000012020000}"/>
    <cellStyle name="표준 22 22" xfId="531" xr:uid="{00000000-0005-0000-0000-000013020000}"/>
    <cellStyle name="표준 22 3" xfId="532" xr:uid="{00000000-0005-0000-0000-000014020000}"/>
    <cellStyle name="표준 22 4" xfId="533" xr:uid="{00000000-0005-0000-0000-000015020000}"/>
    <cellStyle name="표준 22 5" xfId="534" xr:uid="{00000000-0005-0000-0000-000016020000}"/>
    <cellStyle name="표준 22 6" xfId="535" xr:uid="{00000000-0005-0000-0000-000017020000}"/>
    <cellStyle name="표준 22 7" xfId="536" xr:uid="{00000000-0005-0000-0000-000018020000}"/>
    <cellStyle name="표준 22 8" xfId="537" xr:uid="{00000000-0005-0000-0000-000019020000}"/>
    <cellStyle name="표준 22 9" xfId="538" xr:uid="{00000000-0005-0000-0000-00001A020000}"/>
    <cellStyle name="표준 23" xfId="539" xr:uid="{00000000-0005-0000-0000-00001B020000}"/>
    <cellStyle name="표준 23 10" xfId="540" xr:uid="{00000000-0005-0000-0000-00001C020000}"/>
    <cellStyle name="표준 23 11" xfId="541" xr:uid="{00000000-0005-0000-0000-00001D020000}"/>
    <cellStyle name="표준 23 12" xfId="542" xr:uid="{00000000-0005-0000-0000-00001E020000}"/>
    <cellStyle name="표준 23 13" xfId="543" xr:uid="{00000000-0005-0000-0000-00001F020000}"/>
    <cellStyle name="표준 23 14" xfId="544" xr:uid="{00000000-0005-0000-0000-000020020000}"/>
    <cellStyle name="표준 23 15" xfId="545" xr:uid="{00000000-0005-0000-0000-000021020000}"/>
    <cellStyle name="표준 23 16" xfId="546" xr:uid="{00000000-0005-0000-0000-000022020000}"/>
    <cellStyle name="표준 23 17" xfId="547" xr:uid="{00000000-0005-0000-0000-000023020000}"/>
    <cellStyle name="표준 23 18" xfId="548" xr:uid="{00000000-0005-0000-0000-000024020000}"/>
    <cellStyle name="표준 23 19" xfId="549" xr:uid="{00000000-0005-0000-0000-000025020000}"/>
    <cellStyle name="표준 23 2" xfId="550" xr:uid="{00000000-0005-0000-0000-000026020000}"/>
    <cellStyle name="표준 23 20" xfId="551" xr:uid="{00000000-0005-0000-0000-000027020000}"/>
    <cellStyle name="표준 23 21" xfId="552" xr:uid="{00000000-0005-0000-0000-000028020000}"/>
    <cellStyle name="표준 23 22" xfId="553" xr:uid="{00000000-0005-0000-0000-000029020000}"/>
    <cellStyle name="표준 23 3" xfId="554" xr:uid="{00000000-0005-0000-0000-00002A020000}"/>
    <cellStyle name="표준 23 4" xfId="555" xr:uid="{00000000-0005-0000-0000-00002B020000}"/>
    <cellStyle name="표준 23 5" xfId="556" xr:uid="{00000000-0005-0000-0000-00002C020000}"/>
    <cellStyle name="표준 23 6" xfId="557" xr:uid="{00000000-0005-0000-0000-00002D020000}"/>
    <cellStyle name="표준 23 7" xfId="558" xr:uid="{00000000-0005-0000-0000-00002E020000}"/>
    <cellStyle name="표준 23 8" xfId="559" xr:uid="{00000000-0005-0000-0000-00002F020000}"/>
    <cellStyle name="표준 23 9" xfId="560" xr:uid="{00000000-0005-0000-0000-000030020000}"/>
    <cellStyle name="표준 24" xfId="561" xr:uid="{00000000-0005-0000-0000-000031020000}"/>
    <cellStyle name="표준 24 10" xfId="562" xr:uid="{00000000-0005-0000-0000-000032020000}"/>
    <cellStyle name="표준 24 11" xfId="563" xr:uid="{00000000-0005-0000-0000-000033020000}"/>
    <cellStyle name="표준 24 12" xfId="564" xr:uid="{00000000-0005-0000-0000-000034020000}"/>
    <cellStyle name="표준 24 13" xfId="565" xr:uid="{00000000-0005-0000-0000-000035020000}"/>
    <cellStyle name="표준 24 14" xfId="566" xr:uid="{00000000-0005-0000-0000-000036020000}"/>
    <cellStyle name="표준 24 15" xfId="567" xr:uid="{00000000-0005-0000-0000-000037020000}"/>
    <cellStyle name="표준 24 16" xfId="568" xr:uid="{00000000-0005-0000-0000-000038020000}"/>
    <cellStyle name="표준 24 17" xfId="569" xr:uid="{00000000-0005-0000-0000-000039020000}"/>
    <cellStyle name="표준 24 18" xfId="570" xr:uid="{00000000-0005-0000-0000-00003A020000}"/>
    <cellStyle name="표준 24 19" xfId="571" xr:uid="{00000000-0005-0000-0000-00003B020000}"/>
    <cellStyle name="표준 24 2" xfId="572" xr:uid="{00000000-0005-0000-0000-00003C020000}"/>
    <cellStyle name="표준 24 20" xfId="573" xr:uid="{00000000-0005-0000-0000-00003D020000}"/>
    <cellStyle name="표준 24 21" xfId="574" xr:uid="{00000000-0005-0000-0000-00003E020000}"/>
    <cellStyle name="표준 24 22" xfId="575" xr:uid="{00000000-0005-0000-0000-00003F020000}"/>
    <cellStyle name="표준 24 3" xfId="576" xr:uid="{00000000-0005-0000-0000-000040020000}"/>
    <cellStyle name="표준 24 4" xfId="577" xr:uid="{00000000-0005-0000-0000-000041020000}"/>
    <cellStyle name="표준 24 5" xfId="578" xr:uid="{00000000-0005-0000-0000-000042020000}"/>
    <cellStyle name="표준 24 6" xfId="579" xr:uid="{00000000-0005-0000-0000-000043020000}"/>
    <cellStyle name="표준 24 7" xfId="580" xr:uid="{00000000-0005-0000-0000-000044020000}"/>
    <cellStyle name="표준 24 8" xfId="581" xr:uid="{00000000-0005-0000-0000-000045020000}"/>
    <cellStyle name="표준 24 9" xfId="582" xr:uid="{00000000-0005-0000-0000-000046020000}"/>
    <cellStyle name="표준 25" xfId="583" xr:uid="{00000000-0005-0000-0000-000047020000}"/>
    <cellStyle name="표준 25 10" xfId="584" xr:uid="{00000000-0005-0000-0000-000048020000}"/>
    <cellStyle name="표준 25 11" xfId="585" xr:uid="{00000000-0005-0000-0000-000049020000}"/>
    <cellStyle name="표준 25 12" xfId="586" xr:uid="{00000000-0005-0000-0000-00004A020000}"/>
    <cellStyle name="표준 25 13" xfId="587" xr:uid="{00000000-0005-0000-0000-00004B020000}"/>
    <cellStyle name="표준 25 14" xfId="588" xr:uid="{00000000-0005-0000-0000-00004C020000}"/>
    <cellStyle name="표준 25 15" xfId="589" xr:uid="{00000000-0005-0000-0000-00004D020000}"/>
    <cellStyle name="표준 25 16" xfId="590" xr:uid="{00000000-0005-0000-0000-00004E020000}"/>
    <cellStyle name="표준 25 17" xfId="591" xr:uid="{00000000-0005-0000-0000-00004F020000}"/>
    <cellStyle name="표준 25 18" xfId="592" xr:uid="{00000000-0005-0000-0000-000050020000}"/>
    <cellStyle name="표준 25 19" xfId="593" xr:uid="{00000000-0005-0000-0000-000051020000}"/>
    <cellStyle name="표준 25 2" xfId="594" xr:uid="{00000000-0005-0000-0000-000052020000}"/>
    <cellStyle name="표준 25 20" xfId="595" xr:uid="{00000000-0005-0000-0000-000053020000}"/>
    <cellStyle name="표준 25 21" xfId="596" xr:uid="{00000000-0005-0000-0000-000054020000}"/>
    <cellStyle name="표준 25 22" xfId="597" xr:uid="{00000000-0005-0000-0000-000055020000}"/>
    <cellStyle name="표준 25 3" xfId="598" xr:uid="{00000000-0005-0000-0000-000056020000}"/>
    <cellStyle name="표준 25 4" xfId="599" xr:uid="{00000000-0005-0000-0000-000057020000}"/>
    <cellStyle name="표준 25 5" xfId="600" xr:uid="{00000000-0005-0000-0000-000058020000}"/>
    <cellStyle name="표준 25 6" xfId="601" xr:uid="{00000000-0005-0000-0000-000059020000}"/>
    <cellStyle name="표준 25 7" xfId="602" xr:uid="{00000000-0005-0000-0000-00005A020000}"/>
    <cellStyle name="표준 25 8" xfId="603" xr:uid="{00000000-0005-0000-0000-00005B020000}"/>
    <cellStyle name="표준 25 9" xfId="604" xr:uid="{00000000-0005-0000-0000-00005C020000}"/>
    <cellStyle name="표준 26" xfId="605" xr:uid="{00000000-0005-0000-0000-00005D020000}"/>
    <cellStyle name="표준 26 10" xfId="606" xr:uid="{00000000-0005-0000-0000-00005E020000}"/>
    <cellStyle name="표준 26 11" xfId="607" xr:uid="{00000000-0005-0000-0000-00005F020000}"/>
    <cellStyle name="표준 26 12" xfId="608" xr:uid="{00000000-0005-0000-0000-000060020000}"/>
    <cellStyle name="표준 26 13" xfId="609" xr:uid="{00000000-0005-0000-0000-000061020000}"/>
    <cellStyle name="표준 26 14" xfId="610" xr:uid="{00000000-0005-0000-0000-000062020000}"/>
    <cellStyle name="표준 26 15" xfId="611" xr:uid="{00000000-0005-0000-0000-000063020000}"/>
    <cellStyle name="표준 26 16" xfId="612" xr:uid="{00000000-0005-0000-0000-000064020000}"/>
    <cellStyle name="표준 26 17" xfId="613" xr:uid="{00000000-0005-0000-0000-000065020000}"/>
    <cellStyle name="표준 26 18" xfId="614" xr:uid="{00000000-0005-0000-0000-000066020000}"/>
    <cellStyle name="표준 26 19" xfId="615" xr:uid="{00000000-0005-0000-0000-000067020000}"/>
    <cellStyle name="표준 26 2" xfId="616" xr:uid="{00000000-0005-0000-0000-000068020000}"/>
    <cellStyle name="표준 26 20" xfId="617" xr:uid="{00000000-0005-0000-0000-000069020000}"/>
    <cellStyle name="표준 26 21" xfId="618" xr:uid="{00000000-0005-0000-0000-00006A020000}"/>
    <cellStyle name="표준 26 22" xfId="619" xr:uid="{00000000-0005-0000-0000-00006B020000}"/>
    <cellStyle name="표준 26 3" xfId="620" xr:uid="{00000000-0005-0000-0000-00006C020000}"/>
    <cellStyle name="표준 26 4" xfId="621" xr:uid="{00000000-0005-0000-0000-00006D020000}"/>
    <cellStyle name="표준 26 5" xfId="622" xr:uid="{00000000-0005-0000-0000-00006E020000}"/>
    <cellStyle name="표준 26 6" xfId="623" xr:uid="{00000000-0005-0000-0000-00006F020000}"/>
    <cellStyle name="표준 26 7" xfId="624" xr:uid="{00000000-0005-0000-0000-000070020000}"/>
    <cellStyle name="표준 26 8" xfId="625" xr:uid="{00000000-0005-0000-0000-000071020000}"/>
    <cellStyle name="표준 26 9" xfId="626" xr:uid="{00000000-0005-0000-0000-000072020000}"/>
    <cellStyle name="표준 27" xfId="627" xr:uid="{00000000-0005-0000-0000-000073020000}"/>
    <cellStyle name="표준 27 10" xfId="628" xr:uid="{00000000-0005-0000-0000-000074020000}"/>
    <cellStyle name="표준 27 11" xfId="629" xr:uid="{00000000-0005-0000-0000-000075020000}"/>
    <cellStyle name="표준 27 12" xfId="630" xr:uid="{00000000-0005-0000-0000-000076020000}"/>
    <cellStyle name="표준 27 13" xfId="631" xr:uid="{00000000-0005-0000-0000-000077020000}"/>
    <cellStyle name="표준 27 14" xfId="632" xr:uid="{00000000-0005-0000-0000-000078020000}"/>
    <cellStyle name="표준 27 15" xfId="633" xr:uid="{00000000-0005-0000-0000-000079020000}"/>
    <cellStyle name="표준 27 16" xfId="634" xr:uid="{00000000-0005-0000-0000-00007A020000}"/>
    <cellStyle name="표준 27 17" xfId="635" xr:uid="{00000000-0005-0000-0000-00007B020000}"/>
    <cellStyle name="표준 27 18" xfId="636" xr:uid="{00000000-0005-0000-0000-00007C020000}"/>
    <cellStyle name="표준 27 19" xfId="637" xr:uid="{00000000-0005-0000-0000-00007D020000}"/>
    <cellStyle name="표준 27 2" xfId="638" xr:uid="{00000000-0005-0000-0000-00007E020000}"/>
    <cellStyle name="표준 27 20" xfId="639" xr:uid="{00000000-0005-0000-0000-00007F020000}"/>
    <cellStyle name="표준 27 21" xfId="640" xr:uid="{00000000-0005-0000-0000-000080020000}"/>
    <cellStyle name="표준 27 22" xfId="641" xr:uid="{00000000-0005-0000-0000-000081020000}"/>
    <cellStyle name="표준 27 3" xfId="642" xr:uid="{00000000-0005-0000-0000-000082020000}"/>
    <cellStyle name="표준 27 4" xfId="643" xr:uid="{00000000-0005-0000-0000-000083020000}"/>
    <cellStyle name="표준 27 5" xfId="644" xr:uid="{00000000-0005-0000-0000-000084020000}"/>
    <cellStyle name="표준 27 6" xfId="645" xr:uid="{00000000-0005-0000-0000-000085020000}"/>
    <cellStyle name="표준 27 7" xfId="646" xr:uid="{00000000-0005-0000-0000-000086020000}"/>
    <cellStyle name="표준 27 8" xfId="647" xr:uid="{00000000-0005-0000-0000-000087020000}"/>
    <cellStyle name="표준 27 9" xfId="648" xr:uid="{00000000-0005-0000-0000-000088020000}"/>
    <cellStyle name="표준 28" xfId="649" xr:uid="{00000000-0005-0000-0000-000089020000}"/>
    <cellStyle name="표준 28 2" xfId="650" xr:uid="{00000000-0005-0000-0000-00008A020000}"/>
    <cellStyle name="표준 28 2 2" xfId="651" xr:uid="{00000000-0005-0000-0000-00008B020000}"/>
    <cellStyle name="표준 28 3" xfId="652" xr:uid="{00000000-0005-0000-0000-00008C020000}"/>
    <cellStyle name="표준 28 4" xfId="653" xr:uid="{00000000-0005-0000-0000-00008D020000}"/>
    <cellStyle name="표준 28 5" xfId="654" xr:uid="{00000000-0005-0000-0000-00008E020000}"/>
    <cellStyle name="표준 29" xfId="655" xr:uid="{00000000-0005-0000-0000-00008F020000}"/>
    <cellStyle name="표준 29 2" xfId="656" xr:uid="{00000000-0005-0000-0000-000090020000}"/>
    <cellStyle name="표준 29 2 2" xfId="657" xr:uid="{00000000-0005-0000-0000-000091020000}"/>
    <cellStyle name="표준 29 3" xfId="658" xr:uid="{00000000-0005-0000-0000-000092020000}"/>
    <cellStyle name="표준 29 4" xfId="659" xr:uid="{00000000-0005-0000-0000-000093020000}"/>
    <cellStyle name="표준 29 5" xfId="660" xr:uid="{00000000-0005-0000-0000-000094020000}"/>
    <cellStyle name="표준 3" xfId="661" xr:uid="{00000000-0005-0000-0000-000095020000}"/>
    <cellStyle name="표준 3 10" xfId="662" xr:uid="{00000000-0005-0000-0000-000096020000}"/>
    <cellStyle name="표준 3 10 2" xfId="663" xr:uid="{00000000-0005-0000-0000-000097020000}"/>
    <cellStyle name="표준 3 11" xfId="664" xr:uid="{00000000-0005-0000-0000-000098020000}"/>
    <cellStyle name="표준 3 11 2" xfId="665" xr:uid="{00000000-0005-0000-0000-000099020000}"/>
    <cellStyle name="표준 3 12" xfId="666" xr:uid="{00000000-0005-0000-0000-00009A020000}"/>
    <cellStyle name="표준 3 12 2" xfId="667" xr:uid="{00000000-0005-0000-0000-00009B020000}"/>
    <cellStyle name="표준 3 13" xfId="668" xr:uid="{00000000-0005-0000-0000-00009C020000}"/>
    <cellStyle name="표준 3 14" xfId="669" xr:uid="{00000000-0005-0000-0000-00009D020000}"/>
    <cellStyle name="표준 3 15" xfId="670" xr:uid="{00000000-0005-0000-0000-00009E020000}"/>
    <cellStyle name="표준 3 16" xfId="671" xr:uid="{00000000-0005-0000-0000-00009F020000}"/>
    <cellStyle name="표준 3 17" xfId="672" xr:uid="{00000000-0005-0000-0000-0000A0020000}"/>
    <cellStyle name="표준 3 18" xfId="673" xr:uid="{00000000-0005-0000-0000-0000A1020000}"/>
    <cellStyle name="표준 3 19" xfId="674" xr:uid="{00000000-0005-0000-0000-0000A2020000}"/>
    <cellStyle name="표준 3 2" xfId="675" xr:uid="{00000000-0005-0000-0000-0000A3020000}"/>
    <cellStyle name="표준 3 2 10" xfId="676" xr:uid="{00000000-0005-0000-0000-0000A4020000}"/>
    <cellStyle name="표준 3 2 11" xfId="677" xr:uid="{00000000-0005-0000-0000-0000A5020000}"/>
    <cellStyle name="표준 3 2 2" xfId="678" xr:uid="{00000000-0005-0000-0000-0000A6020000}"/>
    <cellStyle name="표준 3 2 2 2" xfId="679" xr:uid="{00000000-0005-0000-0000-0000A7020000}"/>
    <cellStyle name="표준 3 2 3" xfId="680" xr:uid="{00000000-0005-0000-0000-0000A8020000}"/>
    <cellStyle name="표준 3 2 4" xfId="681" xr:uid="{00000000-0005-0000-0000-0000A9020000}"/>
    <cellStyle name="표준 3 2 5" xfId="682" xr:uid="{00000000-0005-0000-0000-0000AA020000}"/>
    <cellStyle name="표준 3 2 6" xfId="683" xr:uid="{00000000-0005-0000-0000-0000AB020000}"/>
    <cellStyle name="표준 3 2 7" xfId="684" xr:uid="{00000000-0005-0000-0000-0000AC020000}"/>
    <cellStyle name="표준 3 2 8" xfId="685" xr:uid="{00000000-0005-0000-0000-0000AD020000}"/>
    <cellStyle name="표준 3 2 9" xfId="686" xr:uid="{00000000-0005-0000-0000-0000AE020000}"/>
    <cellStyle name="표준 3 20" xfId="687" xr:uid="{00000000-0005-0000-0000-0000AF020000}"/>
    <cellStyle name="표준 3 21" xfId="688" xr:uid="{00000000-0005-0000-0000-0000B0020000}"/>
    <cellStyle name="표준 3 22" xfId="689" xr:uid="{00000000-0005-0000-0000-0000B1020000}"/>
    <cellStyle name="표준 3 22 2" xfId="690" xr:uid="{00000000-0005-0000-0000-0000B2020000}"/>
    <cellStyle name="표준 3 23" xfId="691" xr:uid="{00000000-0005-0000-0000-0000B3020000}"/>
    <cellStyle name="표준 3 23 2" xfId="692" xr:uid="{00000000-0005-0000-0000-0000B4020000}"/>
    <cellStyle name="표준 3 24" xfId="693" xr:uid="{00000000-0005-0000-0000-0000B5020000}"/>
    <cellStyle name="표준 3 25" xfId="694" xr:uid="{00000000-0005-0000-0000-0000B6020000}"/>
    <cellStyle name="표준 3 26" xfId="695" xr:uid="{00000000-0005-0000-0000-0000B7020000}"/>
    <cellStyle name="표준 3 27" xfId="696" xr:uid="{00000000-0005-0000-0000-0000B8020000}"/>
    <cellStyle name="표준 3 28" xfId="697" xr:uid="{00000000-0005-0000-0000-0000B9020000}"/>
    <cellStyle name="표준 3 29" xfId="698" xr:uid="{00000000-0005-0000-0000-0000BA020000}"/>
    <cellStyle name="표준 3 3" xfId="699" xr:uid="{00000000-0005-0000-0000-0000BB020000}"/>
    <cellStyle name="표준 3 3 2" xfId="700" xr:uid="{00000000-0005-0000-0000-0000BC020000}"/>
    <cellStyle name="표준 3 3 3" xfId="701" xr:uid="{00000000-0005-0000-0000-0000BD020000}"/>
    <cellStyle name="표준 3 4" xfId="702" xr:uid="{00000000-0005-0000-0000-0000BE020000}"/>
    <cellStyle name="표준 3 4 2" xfId="703" xr:uid="{00000000-0005-0000-0000-0000BF020000}"/>
    <cellStyle name="표준 3 4 3" xfId="704" xr:uid="{00000000-0005-0000-0000-0000C0020000}"/>
    <cellStyle name="표준 3 5" xfId="705" xr:uid="{00000000-0005-0000-0000-0000C1020000}"/>
    <cellStyle name="표준 3 5 2" xfId="706" xr:uid="{00000000-0005-0000-0000-0000C2020000}"/>
    <cellStyle name="표준 3 5 3" xfId="707" xr:uid="{00000000-0005-0000-0000-0000C3020000}"/>
    <cellStyle name="표준 3 6" xfId="708" xr:uid="{00000000-0005-0000-0000-0000C4020000}"/>
    <cellStyle name="표준 3 6 2" xfId="709" xr:uid="{00000000-0005-0000-0000-0000C5020000}"/>
    <cellStyle name="표준 3 6 3" xfId="710" xr:uid="{00000000-0005-0000-0000-0000C6020000}"/>
    <cellStyle name="표준 3 7" xfId="711" xr:uid="{00000000-0005-0000-0000-0000C7020000}"/>
    <cellStyle name="표준 3 7 2" xfId="712" xr:uid="{00000000-0005-0000-0000-0000C8020000}"/>
    <cellStyle name="표준 3 7 3" xfId="713" xr:uid="{00000000-0005-0000-0000-0000C9020000}"/>
    <cellStyle name="표준 3 8" xfId="714" xr:uid="{00000000-0005-0000-0000-0000CA020000}"/>
    <cellStyle name="표준 3 8 2" xfId="715" xr:uid="{00000000-0005-0000-0000-0000CB020000}"/>
    <cellStyle name="표준 3 8 3" xfId="716" xr:uid="{00000000-0005-0000-0000-0000CC020000}"/>
    <cellStyle name="표준 3 9" xfId="717" xr:uid="{00000000-0005-0000-0000-0000CD020000}"/>
    <cellStyle name="표준 3 9 2" xfId="718" xr:uid="{00000000-0005-0000-0000-0000CE020000}"/>
    <cellStyle name="표준 3 9 3" xfId="719" xr:uid="{00000000-0005-0000-0000-0000CF020000}"/>
    <cellStyle name="표준 30" xfId="720" xr:uid="{00000000-0005-0000-0000-0000D0020000}"/>
    <cellStyle name="표준 30 2" xfId="721" xr:uid="{00000000-0005-0000-0000-0000D1020000}"/>
    <cellStyle name="표준 30 2 2" xfId="722" xr:uid="{00000000-0005-0000-0000-0000D2020000}"/>
    <cellStyle name="표준 30 3" xfId="723" xr:uid="{00000000-0005-0000-0000-0000D3020000}"/>
    <cellStyle name="표준 30 4" xfId="724" xr:uid="{00000000-0005-0000-0000-0000D4020000}"/>
    <cellStyle name="표준 30 5" xfId="725" xr:uid="{00000000-0005-0000-0000-0000D5020000}"/>
    <cellStyle name="표준 31" xfId="726" xr:uid="{00000000-0005-0000-0000-0000D6020000}"/>
    <cellStyle name="표준 31 2" xfId="727" xr:uid="{00000000-0005-0000-0000-0000D7020000}"/>
    <cellStyle name="표준 31 3" xfId="728" xr:uid="{00000000-0005-0000-0000-0000D8020000}"/>
    <cellStyle name="표준 31 4" xfId="729" xr:uid="{00000000-0005-0000-0000-0000D9020000}"/>
    <cellStyle name="표준 31 5" xfId="730" xr:uid="{00000000-0005-0000-0000-0000DA020000}"/>
    <cellStyle name="표준 32" xfId="731" xr:uid="{00000000-0005-0000-0000-0000DB020000}"/>
    <cellStyle name="표준 32 2" xfId="732" xr:uid="{00000000-0005-0000-0000-0000DC020000}"/>
    <cellStyle name="표준 32 3" xfId="733" xr:uid="{00000000-0005-0000-0000-0000DD020000}"/>
    <cellStyle name="표준 32 4" xfId="734" xr:uid="{00000000-0005-0000-0000-0000DE020000}"/>
    <cellStyle name="표준 32 5" xfId="735" xr:uid="{00000000-0005-0000-0000-0000DF020000}"/>
    <cellStyle name="표준 33" xfId="736" xr:uid="{00000000-0005-0000-0000-0000E0020000}"/>
    <cellStyle name="표준 33 2" xfId="737" xr:uid="{00000000-0005-0000-0000-0000E1020000}"/>
    <cellStyle name="표준 33 3" xfId="738" xr:uid="{00000000-0005-0000-0000-0000E2020000}"/>
    <cellStyle name="표준 33 4" xfId="739" xr:uid="{00000000-0005-0000-0000-0000E3020000}"/>
    <cellStyle name="표준 33 5" xfId="740" xr:uid="{00000000-0005-0000-0000-0000E4020000}"/>
    <cellStyle name="표준 34" xfId="741" xr:uid="{00000000-0005-0000-0000-0000E5020000}"/>
    <cellStyle name="표준 34 2" xfId="742" xr:uid="{00000000-0005-0000-0000-0000E6020000}"/>
    <cellStyle name="표준 34 3" xfId="743" xr:uid="{00000000-0005-0000-0000-0000E7020000}"/>
    <cellStyle name="표준 34 4" xfId="744" xr:uid="{00000000-0005-0000-0000-0000E8020000}"/>
    <cellStyle name="표준 34 5" xfId="745" xr:uid="{00000000-0005-0000-0000-0000E9020000}"/>
    <cellStyle name="표준 35" xfId="746" xr:uid="{00000000-0005-0000-0000-0000EA020000}"/>
    <cellStyle name="표준 35 2" xfId="747" xr:uid="{00000000-0005-0000-0000-0000EB020000}"/>
    <cellStyle name="표준 36" xfId="748" xr:uid="{00000000-0005-0000-0000-0000EC020000}"/>
    <cellStyle name="표준 36 2" xfId="749" xr:uid="{00000000-0005-0000-0000-0000ED020000}"/>
    <cellStyle name="표준 37" xfId="750" xr:uid="{00000000-0005-0000-0000-0000EE020000}"/>
    <cellStyle name="표준 37 2" xfId="751" xr:uid="{00000000-0005-0000-0000-0000EF020000}"/>
    <cellStyle name="표준 38" xfId="752" xr:uid="{00000000-0005-0000-0000-0000F0020000}"/>
    <cellStyle name="표준 38 2" xfId="753" xr:uid="{00000000-0005-0000-0000-0000F1020000}"/>
    <cellStyle name="표준 39" xfId="754" xr:uid="{00000000-0005-0000-0000-0000F2020000}"/>
    <cellStyle name="표준 39 2" xfId="755" xr:uid="{00000000-0005-0000-0000-0000F3020000}"/>
    <cellStyle name="표준 39 2 2" xfId="756" xr:uid="{00000000-0005-0000-0000-0000F4020000}"/>
    <cellStyle name="표준 39 3" xfId="757" xr:uid="{00000000-0005-0000-0000-0000F5020000}"/>
    <cellStyle name="표준 39 4" xfId="758" xr:uid="{00000000-0005-0000-0000-0000F6020000}"/>
    <cellStyle name="표준 4" xfId="759" xr:uid="{00000000-0005-0000-0000-0000F7020000}"/>
    <cellStyle name="표준 4 10" xfId="760" xr:uid="{00000000-0005-0000-0000-0000F8020000}"/>
    <cellStyle name="표준 4 11" xfId="761" xr:uid="{00000000-0005-0000-0000-0000F9020000}"/>
    <cellStyle name="표준 4 12" xfId="762" xr:uid="{00000000-0005-0000-0000-0000FA020000}"/>
    <cellStyle name="표준 4 13" xfId="763" xr:uid="{00000000-0005-0000-0000-0000FB020000}"/>
    <cellStyle name="표준 4 14" xfId="764" xr:uid="{00000000-0005-0000-0000-0000FC020000}"/>
    <cellStyle name="표준 4 15" xfId="765" xr:uid="{00000000-0005-0000-0000-0000FD020000}"/>
    <cellStyle name="표준 4 16" xfId="766" xr:uid="{00000000-0005-0000-0000-0000FE020000}"/>
    <cellStyle name="표준 4 17" xfId="767" xr:uid="{00000000-0005-0000-0000-0000FF020000}"/>
    <cellStyle name="표준 4 18" xfId="768" xr:uid="{00000000-0005-0000-0000-000000030000}"/>
    <cellStyle name="표준 4 19" xfId="769" xr:uid="{00000000-0005-0000-0000-000001030000}"/>
    <cellStyle name="표준 4 2" xfId="770" xr:uid="{00000000-0005-0000-0000-000002030000}"/>
    <cellStyle name="표준 4 20" xfId="771" xr:uid="{00000000-0005-0000-0000-000003030000}"/>
    <cellStyle name="표준 4 21" xfId="772" xr:uid="{00000000-0005-0000-0000-000004030000}"/>
    <cellStyle name="표준 4 22" xfId="773" xr:uid="{00000000-0005-0000-0000-000005030000}"/>
    <cellStyle name="표준 4 3" xfId="774" xr:uid="{00000000-0005-0000-0000-000006030000}"/>
    <cellStyle name="표준 4 3 2" xfId="775" xr:uid="{00000000-0005-0000-0000-000007030000}"/>
    <cellStyle name="표준 4 4" xfId="776" xr:uid="{00000000-0005-0000-0000-000008030000}"/>
    <cellStyle name="표준 4 4 2" xfId="777" xr:uid="{00000000-0005-0000-0000-000009030000}"/>
    <cellStyle name="표준 4 5" xfId="778" xr:uid="{00000000-0005-0000-0000-00000A030000}"/>
    <cellStyle name="표준 4 6" xfId="779" xr:uid="{00000000-0005-0000-0000-00000B030000}"/>
    <cellStyle name="표준 4 7" xfId="780" xr:uid="{00000000-0005-0000-0000-00000C030000}"/>
    <cellStyle name="표준 4 8" xfId="781" xr:uid="{00000000-0005-0000-0000-00000D030000}"/>
    <cellStyle name="표준 4 9" xfId="782" xr:uid="{00000000-0005-0000-0000-00000E030000}"/>
    <cellStyle name="표준 40" xfId="783" xr:uid="{00000000-0005-0000-0000-00000F030000}"/>
    <cellStyle name="표준 40 2" xfId="784" xr:uid="{00000000-0005-0000-0000-000010030000}"/>
    <cellStyle name="표준 41" xfId="785" xr:uid="{00000000-0005-0000-0000-000011030000}"/>
    <cellStyle name="표준 41 2" xfId="786" xr:uid="{00000000-0005-0000-0000-000012030000}"/>
    <cellStyle name="표준 41 2 2" xfId="787" xr:uid="{00000000-0005-0000-0000-000013030000}"/>
    <cellStyle name="표준 41 3" xfId="788" xr:uid="{00000000-0005-0000-0000-000014030000}"/>
    <cellStyle name="표준 41 4" xfId="789" xr:uid="{00000000-0005-0000-0000-000015030000}"/>
    <cellStyle name="표준 42" xfId="790" xr:uid="{00000000-0005-0000-0000-000016030000}"/>
    <cellStyle name="표준 42 2" xfId="791" xr:uid="{00000000-0005-0000-0000-000017030000}"/>
    <cellStyle name="표준 43" xfId="792" xr:uid="{00000000-0005-0000-0000-000018030000}"/>
    <cellStyle name="표준 43 2" xfId="793" xr:uid="{00000000-0005-0000-0000-000019030000}"/>
    <cellStyle name="표준 43 2 2" xfId="794" xr:uid="{00000000-0005-0000-0000-00001A030000}"/>
    <cellStyle name="표준 43 3" xfId="795" xr:uid="{00000000-0005-0000-0000-00001B030000}"/>
    <cellStyle name="표준 43 4" xfId="796" xr:uid="{00000000-0005-0000-0000-00001C030000}"/>
    <cellStyle name="표준 44" xfId="797" xr:uid="{00000000-0005-0000-0000-00001D030000}"/>
    <cellStyle name="표준 44 2" xfId="798" xr:uid="{00000000-0005-0000-0000-00001E030000}"/>
    <cellStyle name="표준 44 2 2" xfId="799" xr:uid="{00000000-0005-0000-0000-00001F030000}"/>
    <cellStyle name="표준 44 3" xfId="800" xr:uid="{00000000-0005-0000-0000-000020030000}"/>
    <cellStyle name="표준 44 4" xfId="801" xr:uid="{00000000-0005-0000-0000-000021030000}"/>
    <cellStyle name="표준 45" xfId="802" xr:uid="{00000000-0005-0000-0000-000022030000}"/>
    <cellStyle name="표준 45 2" xfId="803" xr:uid="{00000000-0005-0000-0000-000023030000}"/>
    <cellStyle name="표준 45 3" xfId="804" xr:uid="{00000000-0005-0000-0000-000024030000}"/>
    <cellStyle name="표준 45 4" xfId="805" xr:uid="{00000000-0005-0000-0000-000025030000}"/>
    <cellStyle name="표준 46" xfId="806" xr:uid="{00000000-0005-0000-0000-000026030000}"/>
    <cellStyle name="표준 46 2" xfId="807" xr:uid="{00000000-0005-0000-0000-000027030000}"/>
    <cellStyle name="표준 46 2 2" xfId="808" xr:uid="{00000000-0005-0000-0000-000028030000}"/>
    <cellStyle name="표준 46 3" xfId="809" xr:uid="{00000000-0005-0000-0000-000029030000}"/>
    <cellStyle name="표준 46 3 2" xfId="810" xr:uid="{00000000-0005-0000-0000-00002A030000}"/>
    <cellStyle name="표준 46 4" xfId="811" xr:uid="{00000000-0005-0000-0000-00002B030000}"/>
    <cellStyle name="표준 47" xfId="812" xr:uid="{00000000-0005-0000-0000-00002C030000}"/>
    <cellStyle name="표준 47 2" xfId="813" xr:uid="{00000000-0005-0000-0000-00002D030000}"/>
    <cellStyle name="표준 47 2 2" xfId="814" xr:uid="{00000000-0005-0000-0000-00002E030000}"/>
    <cellStyle name="표준 47 3" xfId="815" xr:uid="{00000000-0005-0000-0000-00002F030000}"/>
    <cellStyle name="표준 48" xfId="816" xr:uid="{00000000-0005-0000-0000-000030030000}"/>
    <cellStyle name="표준 48 10" xfId="817" xr:uid="{00000000-0005-0000-0000-000031030000}"/>
    <cellStyle name="표준 48 11" xfId="818" xr:uid="{00000000-0005-0000-0000-000032030000}"/>
    <cellStyle name="표준 48 12" xfId="819" xr:uid="{00000000-0005-0000-0000-000033030000}"/>
    <cellStyle name="표준 48 13" xfId="820" xr:uid="{00000000-0005-0000-0000-000034030000}"/>
    <cellStyle name="표준 48 14" xfId="821" xr:uid="{00000000-0005-0000-0000-000035030000}"/>
    <cellStyle name="표준 48 15" xfId="822" xr:uid="{00000000-0005-0000-0000-000036030000}"/>
    <cellStyle name="표준 48 16" xfId="823" xr:uid="{00000000-0005-0000-0000-000037030000}"/>
    <cellStyle name="표준 48 17" xfId="824" xr:uid="{00000000-0005-0000-0000-000038030000}"/>
    <cellStyle name="표준 48 18" xfId="825" xr:uid="{00000000-0005-0000-0000-000039030000}"/>
    <cellStyle name="표준 48 19" xfId="826" xr:uid="{00000000-0005-0000-0000-00003A030000}"/>
    <cellStyle name="표준 48 2" xfId="827" xr:uid="{00000000-0005-0000-0000-00003B030000}"/>
    <cellStyle name="표준 48 2 2" xfId="828" xr:uid="{00000000-0005-0000-0000-00003C030000}"/>
    <cellStyle name="표준 48 20" xfId="829" xr:uid="{00000000-0005-0000-0000-00003D030000}"/>
    <cellStyle name="표준 48 21" xfId="830" xr:uid="{00000000-0005-0000-0000-00003E030000}"/>
    <cellStyle name="표준 48 3" xfId="831" xr:uid="{00000000-0005-0000-0000-00003F030000}"/>
    <cellStyle name="표준 48 4" xfId="832" xr:uid="{00000000-0005-0000-0000-000040030000}"/>
    <cellStyle name="표준 48 5" xfId="833" xr:uid="{00000000-0005-0000-0000-000041030000}"/>
    <cellStyle name="표준 48 6" xfId="834" xr:uid="{00000000-0005-0000-0000-000042030000}"/>
    <cellStyle name="표준 48 7" xfId="835" xr:uid="{00000000-0005-0000-0000-000043030000}"/>
    <cellStyle name="표준 48 8" xfId="836" xr:uid="{00000000-0005-0000-0000-000044030000}"/>
    <cellStyle name="표준 48 9" xfId="837" xr:uid="{00000000-0005-0000-0000-000045030000}"/>
    <cellStyle name="표준 49" xfId="838" xr:uid="{00000000-0005-0000-0000-000046030000}"/>
    <cellStyle name="표준 49 10" xfId="839" xr:uid="{00000000-0005-0000-0000-000047030000}"/>
    <cellStyle name="표준 49 11" xfId="840" xr:uid="{00000000-0005-0000-0000-000048030000}"/>
    <cellStyle name="표준 49 12" xfId="841" xr:uid="{00000000-0005-0000-0000-000049030000}"/>
    <cellStyle name="표준 49 13" xfId="842" xr:uid="{00000000-0005-0000-0000-00004A030000}"/>
    <cellStyle name="표준 49 14" xfId="843" xr:uid="{00000000-0005-0000-0000-00004B030000}"/>
    <cellStyle name="표준 49 15" xfId="844" xr:uid="{00000000-0005-0000-0000-00004C030000}"/>
    <cellStyle name="표준 49 16" xfId="845" xr:uid="{00000000-0005-0000-0000-00004D030000}"/>
    <cellStyle name="표준 49 17" xfId="846" xr:uid="{00000000-0005-0000-0000-00004E030000}"/>
    <cellStyle name="표준 49 18" xfId="847" xr:uid="{00000000-0005-0000-0000-00004F030000}"/>
    <cellStyle name="표준 49 19" xfId="848" xr:uid="{00000000-0005-0000-0000-000050030000}"/>
    <cellStyle name="표준 49 2" xfId="849" xr:uid="{00000000-0005-0000-0000-000051030000}"/>
    <cellStyle name="표준 49 2 2" xfId="850" xr:uid="{00000000-0005-0000-0000-000052030000}"/>
    <cellStyle name="표준 49 20" xfId="851" xr:uid="{00000000-0005-0000-0000-000053030000}"/>
    <cellStyle name="표준 49 21" xfId="852" xr:uid="{00000000-0005-0000-0000-000054030000}"/>
    <cellStyle name="표준 49 22" xfId="853" xr:uid="{00000000-0005-0000-0000-000055030000}"/>
    <cellStyle name="표준 49 3" xfId="854" xr:uid="{00000000-0005-0000-0000-000056030000}"/>
    <cellStyle name="표준 49 4" xfId="855" xr:uid="{00000000-0005-0000-0000-000057030000}"/>
    <cellStyle name="표준 49 5" xfId="856" xr:uid="{00000000-0005-0000-0000-000058030000}"/>
    <cellStyle name="표준 49 6" xfId="857" xr:uid="{00000000-0005-0000-0000-000059030000}"/>
    <cellStyle name="표준 49 7" xfId="858" xr:uid="{00000000-0005-0000-0000-00005A030000}"/>
    <cellStyle name="표준 49 8" xfId="859" xr:uid="{00000000-0005-0000-0000-00005B030000}"/>
    <cellStyle name="표준 49 9" xfId="860" xr:uid="{00000000-0005-0000-0000-00005C030000}"/>
    <cellStyle name="표준 5" xfId="861" xr:uid="{00000000-0005-0000-0000-00005D030000}"/>
    <cellStyle name="표준 5 10" xfId="862" xr:uid="{00000000-0005-0000-0000-00005E030000}"/>
    <cellStyle name="표준 5 11" xfId="863" xr:uid="{00000000-0005-0000-0000-00005F030000}"/>
    <cellStyle name="표준 5 12" xfId="864" xr:uid="{00000000-0005-0000-0000-000060030000}"/>
    <cellStyle name="표준 5 13" xfId="865" xr:uid="{00000000-0005-0000-0000-000061030000}"/>
    <cellStyle name="표준 5 14" xfId="866" xr:uid="{00000000-0005-0000-0000-000062030000}"/>
    <cellStyle name="표준 5 15" xfId="867" xr:uid="{00000000-0005-0000-0000-000063030000}"/>
    <cellStyle name="표준 5 16" xfId="868" xr:uid="{00000000-0005-0000-0000-000064030000}"/>
    <cellStyle name="표준 5 17" xfId="869" xr:uid="{00000000-0005-0000-0000-000065030000}"/>
    <cellStyle name="표준 5 18" xfId="870" xr:uid="{00000000-0005-0000-0000-000066030000}"/>
    <cellStyle name="표준 5 19" xfId="871" xr:uid="{00000000-0005-0000-0000-000067030000}"/>
    <cellStyle name="표준 5 2" xfId="872" xr:uid="{00000000-0005-0000-0000-000068030000}"/>
    <cellStyle name="표준 5 20" xfId="873" xr:uid="{00000000-0005-0000-0000-000069030000}"/>
    <cellStyle name="표준 5 21" xfId="874" xr:uid="{00000000-0005-0000-0000-00006A030000}"/>
    <cellStyle name="표준 5 22" xfId="875" xr:uid="{00000000-0005-0000-0000-00006B030000}"/>
    <cellStyle name="표준 5 3" xfId="876" xr:uid="{00000000-0005-0000-0000-00006C030000}"/>
    <cellStyle name="표준 5 4" xfId="877" xr:uid="{00000000-0005-0000-0000-00006D030000}"/>
    <cellStyle name="표준 5 5" xfId="878" xr:uid="{00000000-0005-0000-0000-00006E030000}"/>
    <cellStyle name="표준 5 6" xfId="879" xr:uid="{00000000-0005-0000-0000-00006F030000}"/>
    <cellStyle name="표준 5 7" xfId="880" xr:uid="{00000000-0005-0000-0000-000070030000}"/>
    <cellStyle name="표준 5 8" xfId="881" xr:uid="{00000000-0005-0000-0000-000071030000}"/>
    <cellStyle name="표준 5 9" xfId="882" xr:uid="{00000000-0005-0000-0000-000072030000}"/>
    <cellStyle name="표준 50" xfId="883" xr:uid="{00000000-0005-0000-0000-000073030000}"/>
    <cellStyle name="표준 50 10" xfId="884" xr:uid="{00000000-0005-0000-0000-000074030000}"/>
    <cellStyle name="표준 50 11" xfId="885" xr:uid="{00000000-0005-0000-0000-000075030000}"/>
    <cellStyle name="표준 50 12" xfId="886" xr:uid="{00000000-0005-0000-0000-000076030000}"/>
    <cellStyle name="표준 50 13" xfId="887" xr:uid="{00000000-0005-0000-0000-000077030000}"/>
    <cellStyle name="표준 50 14" xfId="888" xr:uid="{00000000-0005-0000-0000-000078030000}"/>
    <cellStyle name="표준 50 15" xfId="889" xr:uid="{00000000-0005-0000-0000-000079030000}"/>
    <cellStyle name="표준 50 16" xfId="890" xr:uid="{00000000-0005-0000-0000-00007A030000}"/>
    <cellStyle name="표준 50 17" xfId="891" xr:uid="{00000000-0005-0000-0000-00007B030000}"/>
    <cellStyle name="표준 50 18" xfId="892" xr:uid="{00000000-0005-0000-0000-00007C030000}"/>
    <cellStyle name="표준 50 19" xfId="893" xr:uid="{00000000-0005-0000-0000-00007D030000}"/>
    <cellStyle name="표준 50 2" xfId="894" xr:uid="{00000000-0005-0000-0000-00007E030000}"/>
    <cellStyle name="표준 50 2 2" xfId="895" xr:uid="{00000000-0005-0000-0000-00007F030000}"/>
    <cellStyle name="표준 50 20" xfId="896" xr:uid="{00000000-0005-0000-0000-000080030000}"/>
    <cellStyle name="표준 50 21" xfId="897" xr:uid="{00000000-0005-0000-0000-000081030000}"/>
    <cellStyle name="표준 50 22" xfId="898" xr:uid="{00000000-0005-0000-0000-000082030000}"/>
    <cellStyle name="표준 50 3" xfId="899" xr:uid="{00000000-0005-0000-0000-000083030000}"/>
    <cellStyle name="표준 50 4" xfId="900" xr:uid="{00000000-0005-0000-0000-000084030000}"/>
    <cellStyle name="표준 50 5" xfId="901" xr:uid="{00000000-0005-0000-0000-000085030000}"/>
    <cellStyle name="표준 50 6" xfId="902" xr:uid="{00000000-0005-0000-0000-000086030000}"/>
    <cellStyle name="표준 50 7" xfId="903" xr:uid="{00000000-0005-0000-0000-000087030000}"/>
    <cellStyle name="표준 50 8" xfId="904" xr:uid="{00000000-0005-0000-0000-000088030000}"/>
    <cellStyle name="표준 50 9" xfId="905" xr:uid="{00000000-0005-0000-0000-000089030000}"/>
    <cellStyle name="표준 51" xfId="906" xr:uid="{00000000-0005-0000-0000-00008A030000}"/>
    <cellStyle name="표준 51 10" xfId="907" xr:uid="{00000000-0005-0000-0000-00008B030000}"/>
    <cellStyle name="표준 51 11" xfId="908" xr:uid="{00000000-0005-0000-0000-00008C030000}"/>
    <cellStyle name="표준 51 12" xfId="909" xr:uid="{00000000-0005-0000-0000-00008D030000}"/>
    <cellStyle name="표준 51 13" xfId="910" xr:uid="{00000000-0005-0000-0000-00008E030000}"/>
    <cellStyle name="표준 51 14" xfId="911" xr:uid="{00000000-0005-0000-0000-00008F030000}"/>
    <cellStyle name="표준 51 15" xfId="912" xr:uid="{00000000-0005-0000-0000-000090030000}"/>
    <cellStyle name="표준 51 16" xfId="913" xr:uid="{00000000-0005-0000-0000-000091030000}"/>
    <cellStyle name="표준 51 17" xfId="914" xr:uid="{00000000-0005-0000-0000-000092030000}"/>
    <cellStyle name="표준 51 18" xfId="915" xr:uid="{00000000-0005-0000-0000-000093030000}"/>
    <cellStyle name="표준 51 19" xfId="916" xr:uid="{00000000-0005-0000-0000-000094030000}"/>
    <cellStyle name="표준 51 2" xfId="917" xr:uid="{00000000-0005-0000-0000-000095030000}"/>
    <cellStyle name="표준 51 20" xfId="918" xr:uid="{00000000-0005-0000-0000-000096030000}"/>
    <cellStyle name="표준 51 21" xfId="919" xr:uid="{00000000-0005-0000-0000-000097030000}"/>
    <cellStyle name="표준 51 3" xfId="920" xr:uid="{00000000-0005-0000-0000-000098030000}"/>
    <cellStyle name="표준 51 4" xfId="921" xr:uid="{00000000-0005-0000-0000-000099030000}"/>
    <cellStyle name="표준 51 5" xfId="922" xr:uid="{00000000-0005-0000-0000-00009A030000}"/>
    <cellStyle name="표준 51 6" xfId="923" xr:uid="{00000000-0005-0000-0000-00009B030000}"/>
    <cellStyle name="표준 51 7" xfId="924" xr:uid="{00000000-0005-0000-0000-00009C030000}"/>
    <cellStyle name="표준 51 8" xfId="925" xr:uid="{00000000-0005-0000-0000-00009D030000}"/>
    <cellStyle name="표준 51 9" xfId="926" xr:uid="{00000000-0005-0000-0000-00009E030000}"/>
    <cellStyle name="표준 52" xfId="927" xr:uid="{00000000-0005-0000-0000-00009F030000}"/>
    <cellStyle name="표준 52 10" xfId="928" xr:uid="{00000000-0005-0000-0000-0000A0030000}"/>
    <cellStyle name="표준 52 11" xfId="929" xr:uid="{00000000-0005-0000-0000-0000A1030000}"/>
    <cellStyle name="표준 52 12" xfId="930" xr:uid="{00000000-0005-0000-0000-0000A2030000}"/>
    <cellStyle name="표준 52 13" xfId="931" xr:uid="{00000000-0005-0000-0000-0000A3030000}"/>
    <cellStyle name="표준 52 14" xfId="932" xr:uid="{00000000-0005-0000-0000-0000A4030000}"/>
    <cellStyle name="표준 52 15" xfId="933" xr:uid="{00000000-0005-0000-0000-0000A5030000}"/>
    <cellStyle name="표준 52 16" xfId="934" xr:uid="{00000000-0005-0000-0000-0000A6030000}"/>
    <cellStyle name="표준 52 17" xfId="935" xr:uid="{00000000-0005-0000-0000-0000A7030000}"/>
    <cellStyle name="표준 52 18" xfId="936" xr:uid="{00000000-0005-0000-0000-0000A8030000}"/>
    <cellStyle name="표준 52 19" xfId="937" xr:uid="{00000000-0005-0000-0000-0000A9030000}"/>
    <cellStyle name="표준 52 2" xfId="938" xr:uid="{00000000-0005-0000-0000-0000AA030000}"/>
    <cellStyle name="표준 52 20" xfId="939" xr:uid="{00000000-0005-0000-0000-0000AB030000}"/>
    <cellStyle name="표준 52 21" xfId="940" xr:uid="{00000000-0005-0000-0000-0000AC030000}"/>
    <cellStyle name="표준 52 3" xfId="941" xr:uid="{00000000-0005-0000-0000-0000AD030000}"/>
    <cellStyle name="표준 52 4" xfId="942" xr:uid="{00000000-0005-0000-0000-0000AE030000}"/>
    <cellStyle name="표준 52 5" xfId="943" xr:uid="{00000000-0005-0000-0000-0000AF030000}"/>
    <cellStyle name="표준 52 6" xfId="944" xr:uid="{00000000-0005-0000-0000-0000B0030000}"/>
    <cellStyle name="표준 52 7" xfId="945" xr:uid="{00000000-0005-0000-0000-0000B1030000}"/>
    <cellStyle name="표준 52 8" xfId="946" xr:uid="{00000000-0005-0000-0000-0000B2030000}"/>
    <cellStyle name="표준 52 9" xfId="947" xr:uid="{00000000-0005-0000-0000-0000B3030000}"/>
    <cellStyle name="표준 53" xfId="948" xr:uid="{00000000-0005-0000-0000-0000B4030000}"/>
    <cellStyle name="표준 53 10" xfId="949" xr:uid="{00000000-0005-0000-0000-0000B5030000}"/>
    <cellStyle name="표준 53 11" xfId="950" xr:uid="{00000000-0005-0000-0000-0000B6030000}"/>
    <cellStyle name="표준 53 12" xfId="951" xr:uid="{00000000-0005-0000-0000-0000B7030000}"/>
    <cellStyle name="표준 53 13" xfId="952" xr:uid="{00000000-0005-0000-0000-0000B8030000}"/>
    <cellStyle name="표준 53 14" xfId="953" xr:uid="{00000000-0005-0000-0000-0000B9030000}"/>
    <cellStyle name="표준 53 15" xfId="954" xr:uid="{00000000-0005-0000-0000-0000BA030000}"/>
    <cellStyle name="표준 53 16" xfId="955" xr:uid="{00000000-0005-0000-0000-0000BB030000}"/>
    <cellStyle name="표준 53 17" xfId="956" xr:uid="{00000000-0005-0000-0000-0000BC030000}"/>
    <cellStyle name="표준 53 18" xfId="957" xr:uid="{00000000-0005-0000-0000-0000BD030000}"/>
    <cellStyle name="표준 53 19" xfId="958" xr:uid="{00000000-0005-0000-0000-0000BE030000}"/>
    <cellStyle name="표준 53 2" xfId="959" xr:uid="{00000000-0005-0000-0000-0000BF030000}"/>
    <cellStyle name="표준 53 20" xfId="960" xr:uid="{00000000-0005-0000-0000-0000C0030000}"/>
    <cellStyle name="표준 53 21" xfId="961" xr:uid="{00000000-0005-0000-0000-0000C1030000}"/>
    <cellStyle name="표준 53 3" xfId="962" xr:uid="{00000000-0005-0000-0000-0000C2030000}"/>
    <cellStyle name="표준 53 4" xfId="963" xr:uid="{00000000-0005-0000-0000-0000C3030000}"/>
    <cellStyle name="표준 53 5" xfId="964" xr:uid="{00000000-0005-0000-0000-0000C4030000}"/>
    <cellStyle name="표준 53 6" xfId="965" xr:uid="{00000000-0005-0000-0000-0000C5030000}"/>
    <cellStyle name="표준 53 7" xfId="966" xr:uid="{00000000-0005-0000-0000-0000C6030000}"/>
    <cellStyle name="표준 53 8" xfId="967" xr:uid="{00000000-0005-0000-0000-0000C7030000}"/>
    <cellStyle name="표준 53 9" xfId="968" xr:uid="{00000000-0005-0000-0000-0000C8030000}"/>
    <cellStyle name="표준 54" xfId="969" xr:uid="{00000000-0005-0000-0000-0000C9030000}"/>
    <cellStyle name="표준 54 10" xfId="970" xr:uid="{00000000-0005-0000-0000-0000CA030000}"/>
    <cellStyle name="표준 54 11" xfId="971" xr:uid="{00000000-0005-0000-0000-0000CB030000}"/>
    <cellStyle name="표준 54 12" xfId="972" xr:uid="{00000000-0005-0000-0000-0000CC030000}"/>
    <cellStyle name="표준 54 13" xfId="973" xr:uid="{00000000-0005-0000-0000-0000CD030000}"/>
    <cellStyle name="표준 54 14" xfId="974" xr:uid="{00000000-0005-0000-0000-0000CE030000}"/>
    <cellStyle name="표준 54 15" xfId="975" xr:uid="{00000000-0005-0000-0000-0000CF030000}"/>
    <cellStyle name="표준 54 16" xfId="976" xr:uid="{00000000-0005-0000-0000-0000D0030000}"/>
    <cellStyle name="표준 54 17" xfId="977" xr:uid="{00000000-0005-0000-0000-0000D1030000}"/>
    <cellStyle name="표준 54 18" xfId="978" xr:uid="{00000000-0005-0000-0000-0000D2030000}"/>
    <cellStyle name="표준 54 19" xfId="979" xr:uid="{00000000-0005-0000-0000-0000D3030000}"/>
    <cellStyle name="표준 54 2" xfId="980" xr:uid="{00000000-0005-0000-0000-0000D4030000}"/>
    <cellStyle name="표준 54 20" xfId="981" xr:uid="{00000000-0005-0000-0000-0000D5030000}"/>
    <cellStyle name="표준 54 21" xfId="982" xr:uid="{00000000-0005-0000-0000-0000D6030000}"/>
    <cellStyle name="표준 54 3" xfId="983" xr:uid="{00000000-0005-0000-0000-0000D7030000}"/>
    <cellStyle name="표준 54 4" xfId="984" xr:uid="{00000000-0005-0000-0000-0000D8030000}"/>
    <cellStyle name="표준 54 5" xfId="985" xr:uid="{00000000-0005-0000-0000-0000D9030000}"/>
    <cellStyle name="표준 54 6" xfId="986" xr:uid="{00000000-0005-0000-0000-0000DA030000}"/>
    <cellStyle name="표준 54 7" xfId="987" xr:uid="{00000000-0005-0000-0000-0000DB030000}"/>
    <cellStyle name="표준 54 8" xfId="988" xr:uid="{00000000-0005-0000-0000-0000DC030000}"/>
    <cellStyle name="표준 54 9" xfId="989" xr:uid="{00000000-0005-0000-0000-0000DD030000}"/>
    <cellStyle name="표준 55" xfId="990" xr:uid="{00000000-0005-0000-0000-0000DE030000}"/>
    <cellStyle name="표준 55 10" xfId="991" xr:uid="{00000000-0005-0000-0000-0000DF030000}"/>
    <cellStyle name="표준 55 11" xfId="992" xr:uid="{00000000-0005-0000-0000-0000E0030000}"/>
    <cellStyle name="표준 55 12" xfId="993" xr:uid="{00000000-0005-0000-0000-0000E1030000}"/>
    <cellStyle name="표준 55 13" xfId="994" xr:uid="{00000000-0005-0000-0000-0000E2030000}"/>
    <cellStyle name="표준 55 14" xfId="995" xr:uid="{00000000-0005-0000-0000-0000E3030000}"/>
    <cellStyle name="표준 55 15" xfId="996" xr:uid="{00000000-0005-0000-0000-0000E4030000}"/>
    <cellStyle name="표준 55 16" xfId="997" xr:uid="{00000000-0005-0000-0000-0000E5030000}"/>
    <cellStyle name="표준 55 17" xfId="998" xr:uid="{00000000-0005-0000-0000-0000E6030000}"/>
    <cellStyle name="표준 55 18" xfId="999" xr:uid="{00000000-0005-0000-0000-0000E7030000}"/>
    <cellStyle name="표준 55 19" xfId="1000" xr:uid="{00000000-0005-0000-0000-0000E8030000}"/>
    <cellStyle name="표준 55 2" xfId="1001" xr:uid="{00000000-0005-0000-0000-0000E9030000}"/>
    <cellStyle name="표준 55 20" xfId="1002" xr:uid="{00000000-0005-0000-0000-0000EA030000}"/>
    <cellStyle name="표준 55 21" xfId="1003" xr:uid="{00000000-0005-0000-0000-0000EB030000}"/>
    <cellStyle name="표준 55 3" xfId="1004" xr:uid="{00000000-0005-0000-0000-0000EC030000}"/>
    <cellStyle name="표준 55 4" xfId="1005" xr:uid="{00000000-0005-0000-0000-0000ED030000}"/>
    <cellStyle name="표준 55 5" xfId="1006" xr:uid="{00000000-0005-0000-0000-0000EE030000}"/>
    <cellStyle name="표준 55 6" xfId="1007" xr:uid="{00000000-0005-0000-0000-0000EF030000}"/>
    <cellStyle name="표준 55 7" xfId="1008" xr:uid="{00000000-0005-0000-0000-0000F0030000}"/>
    <cellStyle name="표준 55 8" xfId="1009" xr:uid="{00000000-0005-0000-0000-0000F1030000}"/>
    <cellStyle name="표준 55 9" xfId="1010" xr:uid="{00000000-0005-0000-0000-0000F2030000}"/>
    <cellStyle name="표준 56" xfId="1011" xr:uid="{00000000-0005-0000-0000-0000F3030000}"/>
    <cellStyle name="표준 56 10" xfId="1012" xr:uid="{00000000-0005-0000-0000-0000F4030000}"/>
    <cellStyle name="표준 56 11" xfId="1013" xr:uid="{00000000-0005-0000-0000-0000F5030000}"/>
    <cellStyle name="표준 56 12" xfId="1014" xr:uid="{00000000-0005-0000-0000-0000F6030000}"/>
    <cellStyle name="표준 56 13" xfId="1015" xr:uid="{00000000-0005-0000-0000-0000F7030000}"/>
    <cellStyle name="표준 56 14" xfId="1016" xr:uid="{00000000-0005-0000-0000-0000F8030000}"/>
    <cellStyle name="표준 56 15" xfId="1017" xr:uid="{00000000-0005-0000-0000-0000F9030000}"/>
    <cellStyle name="표준 56 16" xfId="1018" xr:uid="{00000000-0005-0000-0000-0000FA030000}"/>
    <cellStyle name="표준 56 17" xfId="1019" xr:uid="{00000000-0005-0000-0000-0000FB030000}"/>
    <cellStyle name="표준 56 18" xfId="1020" xr:uid="{00000000-0005-0000-0000-0000FC030000}"/>
    <cellStyle name="표준 56 19" xfId="1021" xr:uid="{00000000-0005-0000-0000-0000FD030000}"/>
    <cellStyle name="표준 56 2" xfId="1022" xr:uid="{00000000-0005-0000-0000-0000FE030000}"/>
    <cellStyle name="표준 56 20" xfId="1023" xr:uid="{00000000-0005-0000-0000-0000FF030000}"/>
    <cellStyle name="표준 56 21" xfId="1024" xr:uid="{00000000-0005-0000-0000-000000040000}"/>
    <cellStyle name="표준 56 3" xfId="1025" xr:uid="{00000000-0005-0000-0000-000001040000}"/>
    <cellStyle name="표준 56 4" xfId="1026" xr:uid="{00000000-0005-0000-0000-000002040000}"/>
    <cellStyle name="표준 56 5" xfId="1027" xr:uid="{00000000-0005-0000-0000-000003040000}"/>
    <cellStyle name="표준 56 6" xfId="1028" xr:uid="{00000000-0005-0000-0000-000004040000}"/>
    <cellStyle name="표준 56 7" xfId="1029" xr:uid="{00000000-0005-0000-0000-000005040000}"/>
    <cellStyle name="표준 56 8" xfId="1030" xr:uid="{00000000-0005-0000-0000-000006040000}"/>
    <cellStyle name="표준 56 9" xfId="1031" xr:uid="{00000000-0005-0000-0000-000007040000}"/>
    <cellStyle name="표준 57" xfId="1032" xr:uid="{00000000-0005-0000-0000-000008040000}"/>
    <cellStyle name="표준 57 10" xfId="1033" xr:uid="{00000000-0005-0000-0000-000009040000}"/>
    <cellStyle name="표준 57 11" xfId="1034" xr:uid="{00000000-0005-0000-0000-00000A040000}"/>
    <cellStyle name="표준 57 12" xfId="1035" xr:uid="{00000000-0005-0000-0000-00000B040000}"/>
    <cellStyle name="표준 57 13" xfId="1036" xr:uid="{00000000-0005-0000-0000-00000C040000}"/>
    <cellStyle name="표준 57 14" xfId="1037" xr:uid="{00000000-0005-0000-0000-00000D040000}"/>
    <cellStyle name="표준 57 15" xfId="1038" xr:uid="{00000000-0005-0000-0000-00000E040000}"/>
    <cellStyle name="표준 57 16" xfId="1039" xr:uid="{00000000-0005-0000-0000-00000F040000}"/>
    <cellStyle name="표준 57 17" xfId="1040" xr:uid="{00000000-0005-0000-0000-000010040000}"/>
    <cellStyle name="표준 57 18" xfId="1041" xr:uid="{00000000-0005-0000-0000-000011040000}"/>
    <cellStyle name="표준 57 19" xfId="1042" xr:uid="{00000000-0005-0000-0000-000012040000}"/>
    <cellStyle name="표준 57 2" xfId="1043" xr:uid="{00000000-0005-0000-0000-000013040000}"/>
    <cellStyle name="표준 57 20" xfId="1044" xr:uid="{00000000-0005-0000-0000-000014040000}"/>
    <cellStyle name="표준 57 21" xfId="1045" xr:uid="{00000000-0005-0000-0000-000015040000}"/>
    <cellStyle name="표준 57 3" xfId="1046" xr:uid="{00000000-0005-0000-0000-000016040000}"/>
    <cellStyle name="표준 57 4" xfId="1047" xr:uid="{00000000-0005-0000-0000-000017040000}"/>
    <cellStyle name="표준 57 5" xfId="1048" xr:uid="{00000000-0005-0000-0000-000018040000}"/>
    <cellStyle name="표준 57 6" xfId="1049" xr:uid="{00000000-0005-0000-0000-000019040000}"/>
    <cellStyle name="표준 57 7" xfId="1050" xr:uid="{00000000-0005-0000-0000-00001A040000}"/>
    <cellStyle name="표준 57 8" xfId="1051" xr:uid="{00000000-0005-0000-0000-00001B040000}"/>
    <cellStyle name="표준 57 9" xfId="1052" xr:uid="{00000000-0005-0000-0000-00001C040000}"/>
    <cellStyle name="표준 58" xfId="1053" xr:uid="{00000000-0005-0000-0000-00001D040000}"/>
    <cellStyle name="표준 58 10" xfId="1054" xr:uid="{00000000-0005-0000-0000-00001E040000}"/>
    <cellStyle name="표준 58 11" xfId="1055" xr:uid="{00000000-0005-0000-0000-00001F040000}"/>
    <cellStyle name="표준 58 12" xfId="1056" xr:uid="{00000000-0005-0000-0000-000020040000}"/>
    <cellStyle name="표준 58 13" xfId="1057" xr:uid="{00000000-0005-0000-0000-000021040000}"/>
    <cellStyle name="표준 58 14" xfId="1058" xr:uid="{00000000-0005-0000-0000-000022040000}"/>
    <cellStyle name="표준 58 15" xfId="1059" xr:uid="{00000000-0005-0000-0000-000023040000}"/>
    <cellStyle name="표준 58 16" xfId="1060" xr:uid="{00000000-0005-0000-0000-000024040000}"/>
    <cellStyle name="표준 58 17" xfId="1061" xr:uid="{00000000-0005-0000-0000-000025040000}"/>
    <cellStyle name="표준 58 18" xfId="1062" xr:uid="{00000000-0005-0000-0000-000026040000}"/>
    <cellStyle name="표준 58 19" xfId="1063" xr:uid="{00000000-0005-0000-0000-000027040000}"/>
    <cellStyle name="표준 58 2" xfId="1064" xr:uid="{00000000-0005-0000-0000-000028040000}"/>
    <cellStyle name="표준 58 20" xfId="1065" xr:uid="{00000000-0005-0000-0000-000029040000}"/>
    <cellStyle name="표준 58 21" xfId="1066" xr:uid="{00000000-0005-0000-0000-00002A040000}"/>
    <cellStyle name="표준 58 3" xfId="1067" xr:uid="{00000000-0005-0000-0000-00002B040000}"/>
    <cellStyle name="표준 58 4" xfId="1068" xr:uid="{00000000-0005-0000-0000-00002C040000}"/>
    <cellStyle name="표준 58 5" xfId="1069" xr:uid="{00000000-0005-0000-0000-00002D040000}"/>
    <cellStyle name="표준 58 6" xfId="1070" xr:uid="{00000000-0005-0000-0000-00002E040000}"/>
    <cellStyle name="표준 58 7" xfId="1071" xr:uid="{00000000-0005-0000-0000-00002F040000}"/>
    <cellStyle name="표준 58 8" xfId="1072" xr:uid="{00000000-0005-0000-0000-000030040000}"/>
    <cellStyle name="표준 58 9" xfId="1073" xr:uid="{00000000-0005-0000-0000-000031040000}"/>
    <cellStyle name="표준 59" xfId="1074" xr:uid="{00000000-0005-0000-0000-000032040000}"/>
    <cellStyle name="표준 59 10" xfId="1075" xr:uid="{00000000-0005-0000-0000-000033040000}"/>
    <cellStyle name="표준 59 11" xfId="1076" xr:uid="{00000000-0005-0000-0000-000034040000}"/>
    <cellStyle name="표준 59 12" xfId="1077" xr:uid="{00000000-0005-0000-0000-000035040000}"/>
    <cellStyle name="표준 59 13" xfId="1078" xr:uid="{00000000-0005-0000-0000-000036040000}"/>
    <cellStyle name="표준 59 14" xfId="1079" xr:uid="{00000000-0005-0000-0000-000037040000}"/>
    <cellStyle name="표준 59 15" xfId="1080" xr:uid="{00000000-0005-0000-0000-000038040000}"/>
    <cellStyle name="표준 59 16" xfId="1081" xr:uid="{00000000-0005-0000-0000-000039040000}"/>
    <cellStyle name="표준 59 17" xfId="1082" xr:uid="{00000000-0005-0000-0000-00003A040000}"/>
    <cellStyle name="표준 59 18" xfId="1083" xr:uid="{00000000-0005-0000-0000-00003B040000}"/>
    <cellStyle name="표준 59 19" xfId="1084" xr:uid="{00000000-0005-0000-0000-00003C040000}"/>
    <cellStyle name="표준 59 2" xfId="1085" xr:uid="{00000000-0005-0000-0000-00003D040000}"/>
    <cellStyle name="표준 59 20" xfId="1086" xr:uid="{00000000-0005-0000-0000-00003E040000}"/>
    <cellStyle name="표준 59 21" xfId="1087" xr:uid="{00000000-0005-0000-0000-00003F040000}"/>
    <cellStyle name="표준 59 3" xfId="1088" xr:uid="{00000000-0005-0000-0000-000040040000}"/>
    <cellStyle name="표준 59 4" xfId="1089" xr:uid="{00000000-0005-0000-0000-000041040000}"/>
    <cellStyle name="표준 59 5" xfId="1090" xr:uid="{00000000-0005-0000-0000-000042040000}"/>
    <cellStyle name="표준 59 6" xfId="1091" xr:uid="{00000000-0005-0000-0000-000043040000}"/>
    <cellStyle name="표준 59 7" xfId="1092" xr:uid="{00000000-0005-0000-0000-000044040000}"/>
    <cellStyle name="표준 59 8" xfId="1093" xr:uid="{00000000-0005-0000-0000-000045040000}"/>
    <cellStyle name="표준 59 9" xfId="1094" xr:uid="{00000000-0005-0000-0000-000046040000}"/>
    <cellStyle name="표준 6" xfId="1095" xr:uid="{00000000-0005-0000-0000-000047040000}"/>
    <cellStyle name="표준 6 10" xfId="1096" xr:uid="{00000000-0005-0000-0000-000048040000}"/>
    <cellStyle name="표준 6 11" xfId="1097" xr:uid="{00000000-0005-0000-0000-000049040000}"/>
    <cellStyle name="표준 6 12" xfId="1098" xr:uid="{00000000-0005-0000-0000-00004A040000}"/>
    <cellStyle name="표준 6 13" xfId="1099" xr:uid="{00000000-0005-0000-0000-00004B040000}"/>
    <cellStyle name="표준 6 14" xfId="1100" xr:uid="{00000000-0005-0000-0000-00004C040000}"/>
    <cellStyle name="표준 6 15" xfId="1101" xr:uid="{00000000-0005-0000-0000-00004D040000}"/>
    <cellStyle name="표준 6 16" xfId="1102" xr:uid="{00000000-0005-0000-0000-00004E040000}"/>
    <cellStyle name="표준 6 17" xfId="1103" xr:uid="{00000000-0005-0000-0000-00004F040000}"/>
    <cellStyle name="표준 6 18" xfId="1104" xr:uid="{00000000-0005-0000-0000-000050040000}"/>
    <cellStyle name="표준 6 19" xfId="1105" xr:uid="{00000000-0005-0000-0000-000051040000}"/>
    <cellStyle name="표준 6 2" xfId="1106" xr:uid="{00000000-0005-0000-0000-000052040000}"/>
    <cellStyle name="표준 6 2 2" xfId="1107" xr:uid="{00000000-0005-0000-0000-000053040000}"/>
    <cellStyle name="표준 6 20" xfId="1108" xr:uid="{00000000-0005-0000-0000-000054040000}"/>
    <cellStyle name="표준 6 3" xfId="1109" xr:uid="{00000000-0005-0000-0000-000055040000}"/>
    <cellStyle name="표준 6 4" xfId="1110" xr:uid="{00000000-0005-0000-0000-000056040000}"/>
    <cellStyle name="표준 6 5" xfId="1111" xr:uid="{00000000-0005-0000-0000-000057040000}"/>
    <cellStyle name="표준 6 5 2" xfId="1112" xr:uid="{00000000-0005-0000-0000-000058040000}"/>
    <cellStyle name="표준 6 6" xfId="1113" xr:uid="{00000000-0005-0000-0000-000059040000}"/>
    <cellStyle name="표준 6 7" xfId="1114" xr:uid="{00000000-0005-0000-0000-00005A040000}"/>
    <cellStyle name="표준 6 8" xfId="1115" xr:uid="{00000000-0005-0000-0000-00005B040000}"/>
    <cellStyle name="표준 6 9" xfId="1116" xr:uid="{00000000-0005-0000-0000-00005C040000}"/>
    <cellStyle name="표준 60" xfId="1117" xr:uid="{00000000-0005-0000-0000-00005D040000}"/>
    <cellStyle name="표준 60 10" xfId="1118" xr:uid="{00000000-0005-0000-0000-00005E040000}"/>
    <cellStyle name="표준 60 11" xfId="1119" xr:uid="{00000000-0005-0000-0000-00005F040000}"/>
    <cellStyle name="표준 60 12" xfId="1120" xr:uid="{00000000-0005-0000-0000-000060040000}"/>
    <cellStyle name="표준 60 13" xfId="1121" xr:uid="{00000000-0005-0000-0000-000061040000}"/>
    <cellStyle name="표준 60 14" xfId="1122" xr:uid="{00000000-0005-0000-0000-000062040000}"/>
    <cellStyle name="표준 60 15" xfId="1123" xr:uid="{00000000-0005-0000-0000-000063040000}"/>
    <cellStyle name="표준 60 16" xfId="1124" xr:uid="{00000000-0005-0000-0000-000064040000}"/>
    <cellStyle name="표준 60 17" xfId="1125" xr:uid="{00000000-0005-0000-0000-000065040000}"/>
    <cellStyle name="표준 60 18" xfId="1126" xr:uid="{00000000-0005-0000-0000-000066040000}"/>
    <cellStyle name="표준 60 19" xfId="1127" xr:uid="{00000000-0005-0000-0000-000067040000}"/>
    <cellStyle name="표준 60 2" xfId="1128" xr:uid="{00000000-0005-0000-0000-000068040000}"/>
    <cellStyle name="표준 60 20" xfId="1129" xr:uid="{00000000-0005-0000-0000-000069040000}"/>
    <cellStyle name="표준 60 21" xfId="1130" xr:uid="{00000000-0005-0000-0000-00006A040000}"/>
    <cellStyle name="표준 60 3" xfId="1131" xr:uid="{00000000-0005-0000-0000-00006B040000}"/>
    <cellStyle name="표준 60 4" xfId="1132" xr:uid="{00000000-0005-0000-0000-00006C040000}"/>
    <cellStyle name="표준 60 5" xfId="1133" xr:uid="{00000000-0005-0000-0000-00006D040000}"/>
    <cellStyle name="표준 60 6" xfId="1134" xr:uid="{00000000-0005-0000-0000-00006E040000}"/>
    <cellStyle name="표준 60 7" xfId="1135" xr:uid="{00000000-0005-0000-0000-00006F040000}"/>
    <cellStyle name="표준 60 8" xfId="1136" xr:uid="{00000000-0005-0000-0000-000070040000}"/>
    <cellStyle name="표준 60 9" xfId="1137" xr:uid="{00000000-0005-0000-0000-000071040000}"/>
    <cellStyle name="표준 61" xfId="1138" xr:uid="{00000000-0005-0000-0000-000072040000}"/>
    <cellStyle name="표준 61 10" xfId="1139" xr:uid="{00000000-0005-0000-0000-000073040000}"/>
    <cellStyle name="표준 61 11" xfId="1140" xr:uid="{00000000-0005-0000-0000-000074040000}"/>
    <cellStyle name="표준 61 12" xfId="1141" xr:uid="{00000000-0005-0000-0000-000075040000}"/>
    <cellStyle name="표준 61 13" xfId="1142" xr:uid="{00000000-0005-0000-0000-000076040000}"/>
    <cellStyle name="표준 61 14" xfId="1143" xr:uid="{00000000-0005-0000-0000-000077040000}"/>
    <cellStyle name="표준 61 15" xfId="1144" xr:uid="{00000000-0005-0000-0000-000078040000}"/>
    <cellStyle name="표준 61 16" xfId="1145" xr:uid="{00000000-0005-0000-0000-000079040000}"/>
    <cellStyle name="표준 61 17" xfId="1146" xr:uid="{00000000-0005-0000-0000-00007A040000}"/>
    <cellStyle name="표준 61 18" xfId="1147" xr:uid="{00000000-0005-0000-0000-00007B040000}"/>
    <cellStyle name="표준 61 19" xfId="1148" xr:uid="{00000000-0005-0000-0000-00007C040000}"/>
    <cellStyle name="표준 61 2" xfId="1149" xr:uid="{00000000-0005-0000-0000-00007D040000}"/>
    <cellStyle name="표준 61 20" xfId="1150" xr:uid="{00000000-0005-0000-0000-00007E040000}"/>
    <cellStyle name="표준 61 21" xfId="1151" xr:uid="{00000000-0005-0000-0000-00007F040000}"/>
    <cellStyle name="표준 61 3" xfId="1152" xr:uid="{00000000-0005-0000-0000-000080040000}"/>
    <cellStyle name="표준 61 4" xfId="1153" xr:uid="{00000000-0005-0000-0000-000081040000}"/>
    <cellStyle name="표준 61 5" xfId="1154" xr:uid="{00000000-0005-0000-0000-000082040000}"/>
    <cellStyle name="표준 61 6" xfId="1155" xr:uid="{00000000-0005-0000-0000-000083040000}"/>
    <cellStyle name="표준 61 7" xfId="1156" xr:uid="{00000000-0005-0000-0000-000084040000}"/>
    <cellStyle name="표준 61 8" xfId="1157" xr:uid="{00000000-0005-0000-0000-000085040000}"/>
    <cellStyle name="표준 61 9" xfId="1158" xr:uid="{00000000-0005-0000-0000-000086040000}"/>
    <cellStyle name="표준 62" xfId="1159" xr:uid="{00000000-0005-0000-0000-000087040000}"/>
    <cellStyle name="표준 62 10" xfId="1160" xr:uid="{00000000-0005-0000-0000-000088040000}"/>
    <cellStyle name="표준 62 11" xfId="1161" xr:uid="{00000000-0005-0000-0000-000089040000}"/>
    <cellStyle name="표준 62 12" xfId="1162" xr:uid="{00000000-0005-0000-0000-00008A040000}"/>
    <cellStyle name="표준 62 13" xfId="1163" xr:uid="{00000000-0005-0000-0000-00008B040000}"/>
    <cellStyle name="표준 62 14" xfId="1164" xr:uid="{00000000-0005-0000-0000-00008C040000}"/>
    <cellStyle name="표준 62 15" xfId="1165" xr:uid="{00000000-0005-0000-0000-00008D040000}"/>
    <cellStyle name="표준 62 16" xfId="1166" xr:uid="{00000000-0005-0000-0000-00008E040000}"/>
    <cellStyle name="표준 62 17" xfId="1167" xr:uid="{00000000-0005-0000-0000-00008F040000}"/>
    <cellStyle name="표준 62 18" xfId="1168" xr:uid="{00000000-0005-0000-0000-000090040000}"/>
    <cellStyle name="표준 62 19" xfId="1169" xr:uid="{00000000-0005-0000-0000-000091040000}"/>
    <cellStyle name="표준 62 2" xfId="1170" xr:uid="{00000000-0005-0000-0000-000092040000}"/>
    <cellStyle name="표준 62 20" xfId="1171" xr:uid="{00000000-0005-0000-0000-000093040000}"/>
    <cellStyle name="표준 62 21" xfId="1172" xr:uid="{00000000-0005-0000-0000-000094040000}"/>
    <cellStyle name="표준 62 3" xfId="1173" xr:uid="{00000000-0005-0000-0000-000095040000}"/>
    <cellStyle name="표준 62 4" xfId="1174" xr:uid="{00000000-0005-0000-0000-000096040000}"/>
    <cellStyle name="표준 62 5" xfId="1175" xr:uid="{00000000-0005-0000-0000-000097040000}"/>
    <cellStyle name="표준 62 6" xfId="1176" xr:uid="{00000000-0005-0000-0000-000098040000}"/>
    <cellStyle name="표준 62 7" xfId="1177" xr:uid="{00000000-0005-0000-0000-000099040000}"/>
    <cellStyle name="표준 62 8" xfId="1178" xr:uid="{00000000-0005-0000-0000-00009A040000}"/>
    <cellStyle name="표준 62 9" xfId="1179" xr:uid="{00000000-0005-0000-0000-00009B040000}"/>
    <cellStyle name="표준 63" xfId="1180" xr:uid="{00000000-0005-0000-0000-00009C040000}"/>
    <cellStyle name="표준 63 10" xfId="1181" xr:uid="{00000000-0005-0000-0000-00009D040000}"/>
    <cellStyle name="표준 63 11" xfId="1182" xr:uid="{00000000-0005-0000-0000-00009E040000}"/>
    <cellStyle name="표준 63 12" xfId="1183" xr:uid="{00000000-0005-0000-0000-00009F040000}"/>
    <cellStyle name="표준 63 13" xfId="1184" xr:uid="{00000000-0005-0000-0000-0000A0040000}"/>
    <cellStyle name="표준 63 14" xfId="1185" xr:uid="{00000000-0005-0000-0000-0000A1040000}"/>
    <cellStyle name="표준 63 15" xfId="1186" xr:uid="{00000000-0005-0000-0000-0000A2040000}"/>
    <cellStyle name="표준 63 16" xfId="1187" xr:uid="{00000000-0005-0000-0000-0000A3040000}"/>
    <cellStyle name="표준 63 17" xfId="1188" xr:uid="{00000000-0005-0000-0000-0000A4040000}"/>
    <cellStyle name="표준 63 18" xfId="1189" xr:uid="{00000000-0005-0000-0000-0000A5040000}"/>
    <cellStyle name="표준 63 19" xfId="1190" xr:uid="{00000000-0005-0000-0000-0000A6040000}"/>
    <cellStyle name="표준 63 2" xfId="1191" xr:uid="{00000000-0005-0000-0000-0000A7040000}"/>
    <cellStyle name="표준 63 20" xfId="1192" xr:uid="{00000000-0005-0000-0000-0000A8040000}"/>
    <cellStyle name="표준 63 21" xfId="1193" xr:uid="{00000000-0005-0000-0000-0000A9040000}"/>
    <cellStyle name="표준 63 3" xfId="1194" xr:uid="{00000000-0005-0000-0000-0000AA040000}"/>
    <cellStyle name="표준 63 4" xfId="1195" xr:uid="{00000000-0005-0000-0000-0000AB040000}"/>
    <cellStyle name="표준 63 5" xfId="1196" xr:uid="{00000000-0005-0000-0000-0000AC040000}"/>
    <cellStyle name="표준 63 6" xfId="1197" xr:uid="{00000000-0005-0000-0000-0000AD040000}"/>
    <cellStyle name="표준 63 7" xfId="1198" xr:uid="{00000000-0005-0000-0000-0000AE040000}"/>
    <cellStyle name="표준 63 8" xfId="1199" xr:uid="{00000000-0005-0000-0000-0000AF040000}"/>
    <cellStyle name="표준 63 9" xfId="1200" xr:uid="{00000000-0005-0000-0000-0000B0040000}"/>
    <cellStyle name="표준 64" xfId="1201" xr:uid="{00000000-0005-0000-0000-0000B1040000}"/>
    <cellStyle name="표준 64 10" xfId="1202" xr:uid="{00000000-0005-0000-0000-0000B2040000}"/>
    <cellStyle name="표준 64 11" xfId="1203" xr:uid="{00000000-0005-0000-0000-0000B3040000}"/>
    <cellStyle name="표준 64 12" xfId="1204" xr:uid="{00000000-0005-0000-0000-0000B4040000}"/>
    <cellStyle name="표준 64 13" xfId="1205" xr:uid="{00000000-0005-0000-0000-0000B5040000}"/>
    <cellStyle name="표준 64 14" xfId="1206" xr:uid="{00000000-0005-0000-0000-0000B6040000}"/>
    <cellStyle name="표준 64 15" xfId="1207" xr:uid="{00000000-0005-0000-0000-0000B7040000}"/>
    <cellStyle name="표준 64 16" xfId="1208" xr:uid="{00000000-0005-0000-0000-0000B8040000}"/>
    <cellStyle name="표준 64 17" xfId="1209" xr:uid="{00000000-0005-0000-0000-0000B9040000}"/>
    <cellStyle name="표준 64 18" xfId="1210" xr:uid="{00000000-0005-0000-0000-0000BA040000}"/>
    <cellStyle name="표준 64 19" xfId="1211" xr:uid="{00000000-0005-0000-0000-0000BB040000}"/>
    <cellStyle name="표준 64 2" xfId="1212" xr:uid="{00000000-0005-0000-0000-0000BC040000}"/>
    <cellStyle name="표준 64 20" xfId="1213" xr:uid="{00000000-0005-0000-0000-0000BD040000}"/>
    <cellStyle name="표준 64 21" xfId="1214" xr:uid="{00000000-0005-0000-0000-0000BE040000}"/>
    <cellStyle name="표준 64 3" xfId="1215" xr:uid="{00000000-0005-0000-0000-0000BF040000}"/>
    <cellStyle name="표준 64 4" xfId="1216" xr:uid="{00000000-0005-0000-0000-0000C0040000}"/>
    <cellStyle name="표준 64 5" xfId="1217" xr:uid="{00000000-0005-0000-0000-0000C1040000}"/>
    <cellStyle name="표준 64 6" xfId="1218" xr:uid="{00000000-0005-0000-0000-0000C2040000}"/>
    <cellStyle name="표준 64 7" xfId="1219" xr:uid="{00000000-0005-0000-0000-0000C3040000}"/>
    <cellStyle name="표준 64 8" xfId="1220" xr:uid="{00000000-0005-0000-0000-0000C4040000}"/>
    <cellStyle name="표준 64 9" xfId="1221" xr:uid="{00000000-0005-0000-0000-0000C5040000}"/>
    <cellStyle name="표준 65" xfId="1222" xr:uid="{00000000-0005-0000-0000-0000C6040000}"/>
    <cellStyle name="표준 65 10" xfId="1223" xr:uid="{00000000-0005-0000-0000-0000C7040000}"/>
    <cellStyle name="표준 65 11" xfId="1224" xr:uid="{00000000-0005-0000-0000-0000C8040000}"/>
    <cellStyle name="표준 65 12" xfId="1225" xr:uid="{00000000-0005-0000-0000-0000C9040000}"/>
    <cellStyle name="표준 65 13" xfId="1226" xr:uid="{00000000-0005-0000-0000-0000CA040000}"/>
    <cellStyle name="표준 65 14" xfId="1227" xr:uid="{00000000-0005-0000-0000-0000CB040000}"/>
    <cellStyle name="표준 65 15" xfId="1228" xr:uid="{00000000-0005-0000-0000-0000CC040000}"/>
    <cellStyle name="표준 65 16" xfId="1229" xr:uid="{00000000-0005-0000-0000-0000CD040000}"/>
    <cellStyle name="표준 65 17" xfId="1230" xr:uid="{00000000-0005-0000-0000-0000CE040000}"/>
    <cellStyle name="표준 65 18" xfId="1231" xr:uid="{00000000-0005-0000-0000-0000CF040000}"/>
    <cellStyle name="표준 65 19" xfId="1232" xr:uid="{00000000-0005-0000-0000-0000D0040000}"/>
    <cellStyle name="표준 65 2" xfId="1233" xr:uid="{00000000-0005-0000-0000-0000D1040000}"/>
    <cellStyle name="표준 65 20" xfId="1234" xr:uid="{00000000-0005-0000-0000-0000D2040000}"/>
    <cellStyle name="표준 65 21" xfId="1235" xr:uid="{00000000-0005-0000-0000-0000D3040000}"/>
    <cellStyle name="표준 65 3" xfId="1236" xr:uid="{00000000-0005-0000-0000-0000D4040000}"/>
    <cellStyle name="표준 65 4" xfId="1237" xr:uid="{00000000-0005-0000-0000-0000D5040000}"/>
    <cellStyle name="표준 65 5" xfId="1238" xr:uid="{00000000-0005-0000-0000-0000D6040000}"/>
    <cellStyle name="표준 65 6" xfId="1239" xr:uid="{00000000-0005-0000-0000-0000D7040000}"/>
    <cellStyle name="표준 65 7" xfId="1240" xr:uid="{00000000-0005-0000-0000-0000D8040000}"/>
    <cellStyle name="표준 65 8" xfId="1241" xr:uid="{00000000-0005-0000-0000-0000D9040000}"/>
    <cellStyle name="표준 65 9" xfId="1242" xr:uid="{00000000-0005-0000-0000-0000DA040000}"/>
    <cellStyle name="표준 66" xfId="1243" xr:uid="{00000000-0005-0000-0000-0000DB040000}"/>
    <cellStyle name="표준 66 10" xfId="1244" xr:uid="{00000000-0005-0000-0000-0000DC040000}"/>
    <cellStyle name="표준 66 11" xfId="1245" xr:uid="{00000000-0005-0000-0000-0000DD040000}"/>
    <cellStyle name="표준 66 12" xfId="1246" xr:uid="{00000000-0005-0000-0000-0000DE040000}"/>
    <cellStyle name="표준 66 13" xfId="1247" xr:uid="{00000000-0005-0000-0000-0000DF040000}"/>
    <cellStyle name="표준 66 14" xfId="1248" xr:uid="{00000000-0005-0000-0000-0000E0040000}"/>
    <cellStyle name="표준 66 15" xfId="1249" xr:uid="{00000000-0005-0000-0000-0000E1040000}"/>
    <cellStyle name="표준 66 16" xfId="1250" xr:uid="{00000000-0005-0000-0000-0000E2040000}"/>
    <cellStyle name="표준 66 17" xfId="1251" xr:uid="{00000000-0005-0000-0000-0000E3040000}"/>
    <cellStyle name="표준 66 18" xfId="1252" xr:uid="{00000000-0005-0000-0000-0000E4040000}"/>
    <cellStyle name="표준 66 19" xfId="1253" xr:uid="{00000000-0005-0000-0000-0000E5040000}"/>
    <cellStyle name="표준 66 2" xfId="1254" xr:uid="{00000000-0005-0000-0000-0000E6040000}"/>
    <cellStyle name="표준 66 20" xfId="1255" xr:uid="{00000000-0005-0000-0000-0000E7040000}"/>
    <cellStyle name="표준 66 21" xfId="1256" xr:uid="{00000000-0005-0000-0000-0000E8040000}"/>
    <cellStyle name="표준 66 3" xfId="1257" xr:uid="{00000000-0005-0000-0000-0000E9040000}"/>
    <cellStyle name="표준 66 4" xfId="1258" xr:uid="{00000000-0005-0000-0000-0000EA040000}"/>
    <cellStyle name="표준 66 5" xfId="1259" xr:uid="{00000000-0005-0000-0000-0000EB040000}"/>
    <cellStyle name="표준 66 6" xfId="1260" xr:uid="{00000000-0005-0000-0000-0000EC040000}"/>
    <cellStyle name="표준 66 7" xfId="1261" xr:uid="{00000000-0005-0000-0000-0000ED040000}"/>
    <cellStyle name="표준 66 8" xfId="1262" xr:uid="{00000000-0005-0000-0000-0000EE040000}"/>
    <cellStyle name="표준 66 9" xfId="1263" xr:uid="{00000000-0005-0000-0000-0000EF040000}"/>
    <cellStyle name="표준 67" xfId="1264" xr:uid="{00000000-0005-0000-0000-0000F0040000}"/>
    <cellStyle name="표준 67 10" xfId="1265" xr:uid="{00000000-0005-0000-0000-0000F1040000}"/>
    <cellStyle name="표준 67 11" xfId="1266" xr:uid="{00000000-0005-0000-0000-0000F2040000}"/>
    <cellStyle name="표준 67 12" xfId="1267" xr:uid="{00000000-0005-0000-0000-0000F3040000}"/>
    <cellStyle name="표준 67 13" xfId="1268" xr:uid="{00000000-0005-0000-0000-0000F4040000}"/>
    <cellStyle name="표준 67 14" xfId="1269" xr:uid="{00000000-0005-0000-0000-0000F5040000}"/>
    <cellStyle name="표준 67 15" xfId="1270" xr:uid="{00000000-0005-0000-0000-0000F6040000}"/>
    <cellStyle name="표준 67 16" xfId="1271" xr:uid="{00000000-0005-0000-0000-0000F7040000}"/>
    <cellStyle name="표준 67 17" xfId="1272" xr:uid="{00000000-0005-0000-0000-0000F8040000}"/>
    <cellStyle name="표준 67 18" xfId="1273" xr:uid="{00000000-0005-0000-0000-0000F9040000}"/>
    <cellStyle name="표준 67 19" xfId="1274" xr:uid="{00000000-0005-0000-0000-0000FA040000}"/>
    <cellStyle name="표준 67 2" xfId="1275" xr:uid="{00000000-0005-0000-0000-0000FB040000}"/>
    <cellStyle name="표준 67 20" xfId="1276" xr:uid="{00000000-0005-0000-0000-0000FC040000}"/>
    <cellStyle name="표준 67 21" xfId="1277" xr:uid="{00000000-0005-0000-0000-0000FD040000}"/>
    <cellStyle name="표준 67 3" xfId="1278" xr:uid="{00000000-0005-0000-0000-0000FE040000}"/>
    <cellStyle name="표준 67 4" xfId="1279" xr:uid="{00000000-0005-0000-0000-0000FF040000}"/>
    <cellStyle name="표준 67 5" xfId="1280" xr:uid="{00000000-0005-0000-0000-000000050000}"/>
    <cellStyle name="표준 67 6" xfId="1281" xr:uid="{00000000-0005-0000-0000-000001050000}"/>
    <cellStyle name="표준 67 7" xfId="1282" xr:uid="{00000000-0005-0000-0000-000002050000}"/>
    <cellStyle name="표준 67 8" xfId="1283" xr:uid="{00000000-0005-0000-0000-000003050000}"/>
    <cellStyle name="표준 67 9" xfId="1284" xr:uid="{00000000-0005-0000-0000-000004050000}"/>
    <cellStyle name="표준 68" xfId="1285" xr:uid="{00000000-0005-0000-0000-000005050000}"/>
    <cellStyle name="표준 69" xfId="1286" xr:uid="{00000000-0005-0000-0000-000006050000}"/>
    <cellStyle name="표준 7" xfId="1287" xr:uid="{00000000-0005-0000-0000-000007050000}"/>
    <cellStyle name="표준 7 10" xfId="1288" xr:uid="{00000000-0005-0000-0000-000008050000}"/>
    <cellStyle name="표준 7 11" xfId="1289" xr:uid="{00000000-0005-0000-0000-000009050000}"/>
    <cellStyle name="표준 7 12" xfId="1290" xr:uid="{00000000-0005-0000-0000-00000A050000}"/>
    <cellStyle name="표준 7 13" xfId="1291" xr:uid="{00000000-0005-0000-0000-00000B050000}"/>
    <cellStyle name="표준 7 14" xfId="1292" xr:uid="{00000000-0005-0000-0000-00000C050000}"/>
    <cellStyle name="표준 7 15" xfId="1293" xr:uid="{00000000-0005-0000-0000-00000D050000}"/>
    <cellStyle name="표준 7 16" xfId="1294" xr:uid="{00000000-0005-0000-0000-00000E050000}"/>
    <cellStyle name="표준 7 17" xfId="1295" xr:uid="{00000000-0005-0000-0000-00000F050000}"/>
    <cellStyle name="표준 7 18" xfId="1296" xr:uid="{00000000-0005-0000-0000-000010050000}"/>
    <cellStyle name="표준 7 19" xfId="1297" xr:uid="{00000000-0005-0000-0000-000011050000}"/>
    <cellStyle name="표준 7 2" xfId="1298" xr:uid="{00000000-0005-0000-0000-000012050000}"/>
    <cellStyle name="표준 7 2 10" xfId="1299" xr:uid="{00000000-0005-0000-0000-000013050000}"/>
    <cellStyle name="표준 7 2 11" xfId="1300" xr:uid="{00000000-0005-0000-0000-000014050000}"/>
    <cellStyle name="표준 7 2 12" xfId="1301" xr:uid="{00000000-0005-0000-0000-000015050000}"/>
    <cellStyle name="표준 7 2 13" xfId="1302" xr:uid="{00000000-0005-0000-0000-000016050000}"/>
    <cellStyle name="표준 7 2 14" xfId="1303" xr:uid="{00000000-0005-0000-0000-000017050000}"/>
    <cellStyle name="표준 7 2 15" xfId="1304" xr:uid="{00000000-0005-0000-0000-000018050000}"/>
    <cellStyle name="표준 7 2 16" xfId="1305" xr:uid="{00000000-0005-0000-0000-000019050000}"/>
    <cellStyle name="표준 7 2 17" xfId="1306" xr:uid="{00000000-0005-0000-0000-00001A050000}"/>
    <cellStyle name="표준 7 2 18" xfId="1307" xr:uid="{00000000-0005-0000-0000-00001B050000}"/>
    <cellStyle name="표준 7 2 19" xfId="1308" xr:uid="{00000000-0005-0000-0000-00001C050000}"/>
    <cellStyle name="표준 7 2 2" xfId="1309" xr:uid="{00000000-0005-0000-0000-00001D050000}"/>
    <cellStyle name="표준 7 2 20" xfId="1310" xr:uid="{00000000-0005-0000-0000-00001E050000}"/>
    <cellStyle name="표준 7 2 21" xfId="1311" xr:uid="{00000000-0005-0000-0000-00001F050000}"/>
    <cellStyle name="표준 7 2 3" xfId="1312" xr:uid="{00000000-0005-0000-0000-000020050000}"/>
    <cellStyle name="표준 7 2 4" xfId="1313" xr:uid="{00000000-0005-0000-0000-000021050000}"/>
    <cellStyle name="표준 7 2 5" xfId="1314" xr:uid="{00000000-0005-0000-0000-000022050000}"/>
    <cellStyle name="표준 7 2 6" xfId="1315" xr:uid="{00000000-0005-0000-0000-000023050000}"/>
    <cellStyle name="표준 7 2 7" xfId="1316" xr:uid="{00000000-0005-0000-0000-000024050000}"/>
    <cellStyle name="표준 7 2 8" xfId="1317" xr:uid="{00000000-0005-0000-0000-000025050000}"/>
    <cellStyle name="표준 7 2 9" xfId="1318" xr:uid="{00000000-0005-0000-0000-000026050000}"/>
    <cellStyle name="표준 7 20" xfId="1319" xr:uid="{00000000-0005-0000-0000-000027050000}"/>
    <cellStyle name="표준 7 3" xfId="1320" xr:uid="{00000000-0005-0000-0000-000028050000}"/>
    <cellStyle name="표준 7 3 2" xfId="1321" xr:uid="{00000000-0005-0000-0000-000029050000}"/>
    <cellStyle name="표준 7 4" xfId="1322" xr:uid="{00000000-0005-0000-0000-00002A050000}"/>
    <cellStyle name="표준 7 4 2" xfId="1323" xr:uid="{00000000-0005-0000-0000-00002B050000}"/>
    <cellStyle name="표준 7 5" xfId="1324" xr:uid="{00000000-0005-0000-0000-00002C050000}"/>
    <cellStyle name="표준 7 5 2" xfId="1325" xr:uid="{00000000-0005-0000-0000-00002D050000}"/>
    <cellStyle name="표준 7 6" xfId="1326" xr:uid="{00000000-0005-0000-0000-00002E050000}"/>
    <cellStyle name="표준 7 6 2" xfId="1327" xr:uid="{00000000-0005-0000-0000-00002F050000}"/>
    <cellStyle name="표준 7 7" xfId="1328" xr:uid="{00000000-0005-0000-0000-000030050000}"/>
    <cellStyle name="표준 7 7 2" xfId="1329" xr:uid="{00000000-0005-0000-0000-000031050000}"/>
    <cellStyle name="표준 7 8" xfId="1330" xr:uid="{00000000-0005-0000-0000-000032050000}"/>
    <cellStyle name="표준 7 9" xfId="1331" xr:uid="{00000000-0005-0000-0000-000033050000}"/>
    <cellStyle name="표준 70" xfId="1332" xr:uid="{00000000-0005-0000-0000-000034050000}"/>
    <cellStyle name="표준 71" xfId="1333" xr:uid="{00000000-0005-0000-0000-000035050000}"/>
    <cellStyle name="표준 72" xfId="1334" xr:uid="{00000000-0005-0000-0000-000036050000}"/>
    <cellStyle name="표준 73" xfId="1335" xr:uid="{00000000-0005-0000-0000-000037050000}"/>
    <cellStyle name="표준 74" xfId="1336" xr:uid="{00000000-0005-0000-0000-000038050000}"/>
    <cellStyle name="표준 75" xfId="1337" xr:uid="{00000000-0005-0000-0000-000039050000}"/>
    <cellStyle name="표준 76" xfId="1338" xr:uid="{00000000-0005-0000-0000-00003A050000}"/>
    <cellStyle name="표준 77" xfId="1339" xr:uid="{00000000-0005-0000-0000-00003B050000}"/>
    <cellStyle name="표준 78" xfId="1340" xr:uid="{00000000-0005-0000-0000-00003C050000}"/>
    <cellStyle name="표준 79" xfId="1341" xr:uid="{00000000-0005-0000-0000-00003D050000}"/>
    <cellStyle name="표준 8" xfId="1342" xr:uid="{00000000-0005-0000-0000-00003E050000}"/>
    <cellStyle name="표준 8 10" xfId="1343" xr:uid="{00000000-0005-0000-0000-00003F050000}"/>
    <cellStyle name="표준 8 11" xfId="1344" xr:uid="{00000000-0005-0000-0000-000040050000}"/>
    <cellStyle name="표준 8 12" xfId="1345" xr:uid="{00000000-0005-0000-0000-000041050000}"/>
    <cellStyle name="표준 8 13" xfId="1346" xr:uid="{00000000-0005-0000-0000-000042050000}"/>
    <cellStyle name="표준 8 14" xfId="1347" xr:uid="{00000000-0005-0000-0000-000043050000}"/>
    <cellStyle name="표준 8 15" xfId="1348" xr:uid="{00000000-0005-0000-0000-000044050000}"/>
    <cellStyle name="표준 8 16" xfId="1349" xr:uid="{00000000-0005-0000-0000-000045050000}"/>
    <cellStyle name="표준 8 17" xfId="1350" xr:uid="{00000000-0005-0000-0000-000046050000}"/>
    <cellStyle name="표준 8 18" xfId="1351" xr:uid="{00000000-0005-0000-0000-000047050000}"/>
    <cellStyle name="표준 8 19" xfId="1352" xr:uid="{00000000-0005-0000-0000-000048050000}"/>
    <cellStyle name="표준 8 2" xfId="1353" xr:uid="{00000000-0005-0000-0000-000049050000}"/>
    <cellStyle name="표준 8 2 2" xfId="1354" xr:uid="{00000000-0005-0000-0000-00004A050000}"/>
    <cellStyle name="표준 8 20" xfId="1355" xr:uid="{00000000-0005-0000-0000-00004B050000}"/>
    <cellStyle name="표준 8 3" xfId="1356" xr:uid="{00000000-0005-0000-0000-00004C050000}"/>
    <cellStyle name="표준 8 4" xfId="1357" xr:uid="{00000000-0005-0000-0000-00004D050000}"/>
    <cellStyle name="표준 8 5" xfId="1358" xr:uid="{00000000-0005-0000-0000-00004E050000}"/>
    <cellStyle name="표준 8 6" xfId="1359" xr:uid="{00000000-0005-0000-0000-00004F050000}"/>
    <cellStyle name="표준 8 7" xfId="1360" xr:uid="{00000000-0005-0000-0000-000050050000}"/>
    <cellStyle name="표준 8 8" xfId="1361" xr:uid="{00000000-0005-0000-0000-000051050000}"/>
    <cellStyle name="표준 8 9" xfId="1362" xr:uid="{00000000-0005-0000-0000-000052050000}"/>
    <cellStyle name="표준 80" xfId="1363" xr:uid="{00000000-0005-0000-0000-000053050000}"/>
    <cellStyle name="표준 81" xfId="1364" xr:uid="{00000000-0005-0000-0000-000054050000}"/>
    <cellStyle name="표준 82" xfId="1365" xr:uid="{00000000-0005-0000-0000-000055050000}"/>
    <cellStyle name="표준 83" xfId="1366" xr:uid="{00000000-0005-0000-0000-000056050000}"/>
    <cellStyle name="표준 84" xfId="1367" xr:uid="{00000000-0005-0000-0000-000057050000}"/>
    <cellStyle name="표준 85" xfId="1368" xr:uid="{00000000-0005-0000-0000-000058050000}"/>
    <cellStyle name="표준 86" xfId="1369" xr:uid="{00000000-0005-0000-0000-000059050000}"/>
    <cellStyle name="표준 87" xfId="1370" xr:uid="{00000000-0005-0000-0000-00005A050000}"/>
    <cellStyle name="표준 88" xfId="1371" xr:uid="{00000000-0005-0000-0000-00005B050000}"/>
    <cellStyle name="표준 89" xfId="1372" xr:uid="{00000000-0005-0000-0000-00005C050000}"/>
    <cellStyle name="표준 9" xfId="1373" xr:uid="{00000000-0005-0000-0000-00005D050000}"/>
    <cellStyle name="표준 9 10" xfId="1374" xr:uid="{00000000-0005-0000-0000-00005E050000}"/>
    <cellStyle name="표준 9 11" xfId="1375" xr:uid="{00000000-0005-0000-0000-00005F050000}"/>
    <cellStyle name="표준 9 12" xfId="1376" xr:uid="{00000000-0005-0000-0000-000060050000}"/>
    <cellStyle name="표준 9 13" xfId="1377" xr:uid="{00000000-0005-0000-0000-000061050000}"/>
    <cellStyle name="표준 9 14" xfId="1378" xr:uid="{00000000-0005-0000-0000-000062050000}"/>
    <cellStyle name="표준 9 15" xfId="1379" xr:uid="{00000000-0005-0000-0000-000063050000}"/>
    <cellStyle name="표준 9 16" xfId="1380" xr:uid="{00000000-0005-0000-0000-000064050000}"/>
    <cellStyle name="표준 9 17" xfId="1381" xr:uid="{00000000-0005-0000-0000-000065050000}"/>
    <cellStyle name="표준 9 18" xfId="1382" xr:uid="{00000000-0005-0000-0000-000066050000}"/>
    <cellStyle name="표준 9 19" xfId="1383" xr:uid="{00000000-0005-0000-0000-000067050000}"/>
    <cellStyle name="표준 9 2" xfId="1384" xr:uid="{00000000-0005-0000-0000-000068050000}"/>
    <cellStyle name="표준 9 20" xfId="1385" xr:uid="{00000000-0005-0000-0000-000069050000}"/>
    <cellStyle name="표준 9 21" xfId="1386" xr:uid="{00000000-0005-0000-0000-00006A050000}"/>
    <cellStyle name="표준 9 3" xfId="1387" xr:uid="{00000000-0005-0000-0000-00006B050000}"/>
    <cellStyle name="표준 9 4" xfId="1388" xr:uid="{00000000-0005-0000-0000-00006C050000}"/>
    <cellStyle name="표준 9 5" xfId="1389" xr:uid="{00000000-0005-0000-0000-00006D050000}"/>
    <cellStyle name="표준 9 5 2" xfId="1390" xr:uid="{00000000-0005-0000-0000-00006E050000}"/>
    <cellStyle name="표준 9 6" xfId="1391" xr:uid="{00000000-0005-0000-0000-00006F050000}"/>
    <cellStyle name="표준 9 7" xfId="1392" xr:uid="{00000000-0005-0000-0000-000070050000}"/>
    <cellStyle name="표준 9 8" xfId="1393" xr:uid="{00000000-0005-0000-0000-000071050000}"/>
    <cellStyle name="표준 9 9" xfId="1394" xr:uid="{00000000-0005-0000-0000-000072050000}"/>
    <cellStyle name="표준 90" xfId="1395" xr:uid="{00000000-0005-0000-0000-000073050000}"/>
    <cellStyle name="표준 91" xfId="1396" xr:uid="{00000000-0005-0000-0000-000074050000}"/>
    <cellStyle name="표준 92" xfId="1397" xr:uid="{00000000-0005-0000-0000-000075050000}"/>
    <cellStyle name="표준 93" xfId="1398" xr:uid="{00000000-0005-0000-0000-000076050000}"/>
    <cellStyle name="표준 94" xfId="1399" xr:uid="{00000000-0005-0000-0000-000077050000}"/>
    <cellStyle name="표준 95" xfId="1400" xr:uid="{00000000-0005-0000-0000-000078050000}"/>
    <cellStyle name="하이퍼링크 2" xfId="1401" xr:uid="{00000000-0005-0000-0000-000079050000}"/>
    <cellStyle name="하이퍼링크 2 2" xfId="1402" xr:uid="{00000000-0005-0000-0000-00007A050000}"/>
    <cellStyle name="하이퍼링크 2 2 2" xfId="1403" xr:uid="{00000000-0005-0000-0000-00007B050000}"/>
    <cellStyle name="하이퍼링크 2 2 2 2" xfId="1421" xr:uid="{AFFBC764-6889-4B42-AB11-3B5BE5F64BF6}"/>
    <cellStyle name="하이퍼링크 2 3" xfId="1404" xr:uid="{00000000-0005-0000-0000-00007C050000}"/>
    <cellStyle name="하이퍼링크 2 4" xfId="1405" xr:uid="{00000000-0005-0000-0000-00007D050000}"/>
    <cellStyle name="하이퍼링크 2 5" xfId="1406" xr:uid="{00000000-0005-0000-0000-00007E050000}"/>
    <cellStyle name="하이퍼링크 2 6" xfId="1407" xr:uid="{00000000-0005-0000-0000-00007F050000}"/>
    <cellStyle name="하이퍼링크 3" xfId="1408" xr:uid="{00000000-0005-0000-0000-000080050000}"/>
    <cellStyle name="하이퍼링크 3 2" xfId="1409" xr:uid="{00000000-0005-0000-0000-000081050000}"/>
    <cellStyle name="하이퍼링크 3 3" xfId="1410" xr:uid="{00000000-0005-0000-0000-000082050000}"/>
    <cellStyle name="하이퍼링크 4" xfId="1411" xr:uid="{00000000-0005-0000-0000-000083050000}"/>
    <cellStyle name="하이퍼링크 5" xfId="1412" xr:uid="{00000000-0005-0000-0000-000084050000}"/>
    <cellStyle name="하이퍼링크 6" xfId="1413" xr:uid="{00000000-0005-0000-0000-000085050000}"/>
    <cellStyle name="하이퍼링크 7" xfId="1414" xr:uid="{00000000-0005-0000-0000-000086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3</xdr:col>
      <xdr:colOff>223309</xdr:colOff>
      <xdr:row>18</xdr:row>
      <xdr:rowOff>171450</xdr:rowOff>
    </xdr:from>
    <xdr:ext cx="4816248" cy="2633133"/>
    <xdr:pic>
      <xdr:nvPicPr>
        <xdr:cNvPr id="2" name="그림 1">
          <a:extLst>
            <a:ext uri="{FF2B5EF4-FFF2-40B4-BE49-F238E27FC236}">
              <a16:creationId xmlns:a16="http://schemas.microsoft.com/office/drawing/2014/main" id="{A3BA968A-D303-4A95-B284-F92AC23C9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42859" y="24603075"/>
          <a:ext cx="4816248" cy="2633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253998</xdr:colOff>
      <xdr:row>3</xdr:row>
      <xdr:rowOff>119593</xdr:rowOff>
    </xdr:from>
    <xdr:ext cx="4819791" cy="2706158"/>
    <xdr:pic>
      <xdr:nvPicPr>
        <xdr:cNvPr id="3" name="그림 3">
          <a:extLst>
            <a:ext uri="{FF2B5EF4-FFF2-40B4-BE49-F238E27FC236}">
              <a16:creationId xmlns:a16="http://schemas.microsoft.com/office/drawing/2014/main" id="{B1651B9E-B22D-4C4A-8DAD-395B22D560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73548" y="1815043"/>
          <a:ext cx="4819791" cy="2706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158749</xdr:colOff>
      <xdr:row>5</xdr:row>
      <xdr:rowOff>137583</xdr:rowOff>
    </xdr:from>
    <xdr:ext cx="4875525" cy="2667001"/>
    <xdr:pic>
      <xdr:nvPicPr>
        <xdr:cNvPr id="4" name="그림 5">
          <a:extLst>
            <a:ext uri="{FF2B5EF4-FFF2-40B4-BE49-F238E27FC236}">
              <a16:creationId xmlns:a16="http://schemas.microsoft.com/office/drawing/2014/main" id="{CE4B6F08-9B3E-43F0-A262-B4B3B1F9DD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78299" y="5671608"/>
          <a:ext cx="4875525" cy="2667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610658</xdr:colOff>
      <xdr:row>30</xdr:row>
      <xdr:rowOff>137584</xdr:rowOff>
    </xdr:from>
    <xdr:ext cx="4268258" cy="2635250"/>
    <xdr:pic>
      <xdr:nvPicPr>
        <xdr:cNvPr id="5" name="그림 7">
          <a:extLst>
            <a:ext uri="{FF2B5EF4-FFF2-40B4-BE49-F238E27FC236}">
              <a16:creationId xmlns:a16="http://schemas.microsoft.com/office/drawing/2014/main" id="{996CD2B9-F361-4B9D-8550-9A19703D47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30208" y="40714084"/>
          <a:ext cx="4268258" cy="263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328083</xdr:colOff>
      <xdr:row>9</xdr:row>
      <xdr:rowOff>138642</xdr:rowOff>
    </xdr:from>
    <xdr:ext cx="4476750" cy="2655358"/>
    <xdr:pic>
      <xdr:nvPicPr>
        <xdr:cNvPr id="6" name="그림 9">
          <a:extLst>
            <a:ext uri="{FF2B5EF4-FFF2-40B4-BE49-F238E27FC236}">
              <a16:creationId xmlns:a16="http://schemas.microsoft.com/office/drawing/2014/main" id="{78D10923-2069-4079-8DF1-070058CE479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47633" y="12873567"/>
          <a:ext cx="4476750" cy="2655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402161</xdr:colOff>
      <xdr:row>39</xdr:row>
      <xdr:rowOff>73023</xdr:rowOff>
    </xdr:from>
    <xdr:ext cx="4497921" cy="2710393"/>
    <xdr:pic>
      <xdr:nvPicPr>
        <xdr:cNvPr id="7" name="그림 33">
          <a:extLst>
            <a:ext uri="{FF2B5EF4-FFF2-40B4-BE49-F238E27FC236}">
              <a16:creationId xmlns:a16="http://schemas.microsoft.com/office/drawing/2014/main" id="{E49C3E71-046C-4957-B4F8-F92D3CA20E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21711" y="51708048"/>
          <a:ext cx="4497921" cy="271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303739</xdr:colOff>
      <xdr:row>11</xdr:row>
      <xdr:rowOff>109009</xdr:rowOff>
    </xdr:from>
    <xdr:ext cx="4691592" cy="2724150"/>
    <xdr:pic>
      <xdr:nvPicPr>
        <xdr:cNvPr id="8" name="그림 10">
          <a:extLst>
            <a:ext uri="{FF2B5EF4-FFF2-40B4-BE49-F238E27FC236}">
              <a16:creationId xmlns:a16="http://schemas.microsoft.com/office/drawing/2014/main" id="{1603ADF0-7268-48BE-8C15-B8358DF8519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23289" y="16291984"/>
          <a:ext cx="4691592"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211667</xdr:colOff>
      <xdr:row>13</xdr:row>
      <xdr:rowOff>202140</xdr:rowOff>
    </xdr:from>
    <xdr:ext cx="4831295" cy="2475441"/>
    <xdr:pic>
      <xdr:nvPicPr>
        <xdr:cNvPr id="9" name="그림 12">
          <a:extLst>
            <a:ext uri="{FF2B5EF4-FFF2-40B4-BE49-F238E27FC236}">
              <a16:creationId xmlns:a16="http://schemas.microsoft.com/office/drawing/2014/main" id="{8A0C89D3-3FD5-4F45-B915-78E86D7455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31217" y="19642665"/>
          <a:ext cx="4831295" cy="247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63501</xdr:colOff>
      <xdr:row>21</xdr:row>
      <xdr:rowOff>603249</xdr:rowOff>
    </xdr:from>
    <xdr:to>
      <xdr:col>3</xdr:col>
      <xdr:colOff>5228167</xdr:colOff>
      <xdr:row>21</xdr:row>
      <xdr:rowOff>2241106</xdr:rowOff>
    </xdr:to>
    <xdr:grpSp>
      <xdr:nvGrpSpPr>
        <xdr:cNvPr id="10" name="그룹 9">
          <a:extLst>
            <a:ext uri="{FF2B5EF4-FFF2-40B4-BE49-F238E27FC236}">
              <a16:creationId xmlns:a16="http://schemas.microsoft.com/office/drawing/2014/main" id="{DCF6FEE1-A4EF-4F05-8435-4F70D78BB3B0}"/>
            </a:ext>
          </a:extLst>
        </xdr:cNvPr>
        <xdr:cNvGrpSpPr/>
      </xdr:nvGrpSpPr>
      <xdr:grpSpPr>
        <a:xfrm>
          <a:off x="4085168" y="28924249"/>
          <a:ext cx="5164666" cy="1637857"/>
          <a:chOff x="10699750" y="26394834"/>
          <a:chExt cx="9165167" cy="2906525"/>
        </a:xfrm>
      </xdr:grpSpPr>
      <xdr:pic>
        <xdr:nvPicPr>
          <xdr:cNvPr id="11" name="그림 10">
            <a:extLst>
              <a:ext uri="{FF2B5EF4-FFF2-40B4-BE49-F238E27FC236}">
                <a16:creationId xmlns:a16="http://schemas.microsoft.com/office/drawing/2014/main" id="{FD3F97D6-1803-4237-86E0-464D7DE64338}"/>
              </a:ext>
            </a:extLst>
          </xdr:cNvPr>
          <xdr:cNvPicPr>
            <a:picLocks noChangeAspect="1"/>
          </xdr:cNvPicPr>
        </xdr:nvPicPr>
        <xdr:blipFill>
          <a:blip xmlns:r="http://schemas.openxmlformats.org/officeDocument/2006/relationships" r:embed="rId9"/>
          <a:stretch>
            <a:fillRect/>
          </a:stretch>
        </xdr:blipFill>
        <xdr:spPr>
          <a:xfrm>
            <a:off x="10699750" y="26394834"/>
            <a:ext cx="4529667" cy="2886596"/>
          </a:xfrm>
          <a:prstGeom prst="rect">
            <a:avLst/>
          </a:prstGeom>
        </xdr:spPr>
      </xdr:pic>
      <xdr:pic>
        <xdr:nvPicPr>
          <xdr:cNvPr id="12" name="그림 11">
            <a:extLst>
              <a:ext uri="{FF2B5EF4-FFF2-40B4-BE49-F238E27FC236}">
                <a16:creationId xmlns:a16="http://schemas.microsoft.com/office/drawing/2014/main" id="{E156E0A4-6732-44C9-830B-EC10641B3DD5}"/>
              </a:ext>
            </a:extLst>
          </xdr:cNvPr>
          <xdr:cNvPicPr>
            <a:picLocks noChangeAspect="1"/>
          </xdr:cNvPicPr>
        </xdr:nvPicPr>
        <xdr:blipFill>
          <a:blip xmlns:r="http://schemas.openxmlformats.org/officeDocument/2006/relationships" r:embed="rId10"/>
          <a:stretch>
            <a:fillRect/>
          </a:stretch>
        </xdr:blipFill>
        <xdr:spPr>
          <a:xfrm>
            <a:off x="15335250" y="26405416"/>
            <a:ext cx="4529667" cy="2895943"/>
          </a:xfrm>
          <a:prstGeom prst="rect">
            <a:avLst/>
          </a:prstGeom>
        </xdr:spPr>
      </xdr:pic>
    </xdr:grpSp>
    <xdr:clientData/>
  </xdr:twoCellAnchor>
  <xdr:twoCellAnchor editAs="oneCell">
    <xdr:from>
      <xdr:col>3</xdr:col>
      <xdr:colOff>677334</xdr:colOff>
      <xdr:row>24</xdr:row>
      <xdr:rowOff>149434</xdr:rowOff>
    </xdr:from>
    <xdr:to>
      <xdr:col>3</xdr:col>
      <xdr:colOff>4519710</xdr:colOff>
      <xdr:row>24</xdr:row>
      <xdr:rowOff>2762250</xdr:rowOff>
    </xdr:to>
    <xdr:pic>
      <xdr:nvPicPr>
        <xdr:cNvPr id="13" name="그림 12">
          <a:extLst>
            <a:ext uri="{FF2B5EF4-FFF2-40B4-BE49-F238E27FC236}">
              <a16:creationId xmlns:a16="http://schemas.microsoft.com/office/drawing/2014/main" id="{465613CE-D219-41AF-A9FB-D3E7C33BACAD}"/>
            </a:ext>
          </a:extLst>
        </xdr:cNvPr>
        <xdr:cNvPicPr>
          <a:picLocks noChangeAspect="1"/>
        </xdr:cNvPicPr>
      </xdr:nvPicPr>
      <xdr:blipFill>
        <a:blip xmlns:r="http://schemas.openxmlformats.org/officeDocument/2006/relationships" r:embed="rId11"/>
        <a:stretch>
          <a:fillRect/>
        </a:stretch>
      </xdr:blipFill>
      <xdr:spPr>
        <a:xfrm>
          <a:off x="4696884" y="33001159"/>
          <a:ext cx="3842376" cy="2612816"/>
        </a:xfrm>
        <a:prstGeom prst="rect">
          <a:avLst/>
        </a:prstGeom>
      </xdr:spPr>
    </xdr:pic>
    <xdr:clientData/>
  </xdr:twoCellAnchor>
  <xdr:twoCellAnchor>
    <xdr:from>
      <xdr:col>3</xdr:col>
      <xdr:colOff>63500</xdr:colOff>
      <xdr:row>36</xdr:row>
      <xdr:rowOff>624415</xdr:rowOff>
    </xdr:from>
    <xdr:to>
      <xdr:col>3</xdr:col>
      <xdr:colOff>5249333</xdr:colOff>
      <xdr:row>36</xdr:row>
      <xdr:rowOff>2272933</xdr:rowOff>
    </xdr:to>
    <xdr:grpSp>
      <xdr:nvGrpSpPr>
        <xdr:cNvPr id="14" name="그룹 13">
          <a:extLst>
            <a:ext uri="{FF2B5EF4-FFF2-40B4-BE49-F238E27FC236}">
              <a16:creationId xmlns:a16="http://schemas.microsoft.com/office/drawing/2014/main" id="{8F99BDB9-4251-4C88-8B16-31BF0AA59865}"/>
            </a:ext>
          </a:extLst>
        </xdr:cNvPr>
        <xdr:cNvGrpSpPr/>
      </xdr:nvGrpSpPr>
      <xdr:grpSpPr>
        <a:xfrm>
          <a:off x="4085167" y="48344665"/>
          <a:ext cx="5185833" cy="1648518"/>
          <a:chOff x="10699750" y="41708917"/>
          <a:chExt cx="8149168" cy="2590529"/>
        </a:xfrm>
      </xdr:grpSpPr>
      <xdr:pic>
        <xdr:nvPicPr>
          <xdr:cNvPr id="15" name="그림 14">
            <a:extLst>
              <a:ext uri="{FF2B5EF4-FFF2-40B4-BE49-F238E27FC236}">
                <a16:creationId xmlns:a16="http://schemas.microsoft.com/office/drawing/2014/main" id="{B32FEA62-475D-46AE-8F74-030C9DF67631}"/>
              </a:ext>
            </a:extLst>
          </xdr:cNvPr>
          <xdr:cNvPicPr>
            <a:picLocks noChangeAspect="1"/>
          </xdr:cNvPicPr>
        </xdr:nvPicPr>
        <xdr:blipFill>
          <a:blip xmlns:r="http://schemas.openxmlformats.org/officeDocument/2006/relationships" r:embed="rId12"/>
          <a:stretch>
            <a:fillRect/>
          </a:stretch>
        </xdr:blipFill>
        <xdr:spPr>
          <a:xfrm>
            <a:off x="10699750" y="41708917"/>
            <a:ext cx="4053417" cy="2576154"/>
          </a:xfrm>
          <a:prstGeom prst="rect">
            <a:avLst/>
          </a:prstGeom>
        </xdr:spPr>
      </xdr:pic>
      <xdr:pic>
        <xdr:nvPicPr>
          <xdr:cNvPr id="16" name="그림 15">
            <a:extLst>
              <a:ext uri="{FF2B5EF4-FFF2-40B4-BE49-F238E27FC236}">
                <a16:creationId xmlns:a16="http://schemas.microsoft.com/office/drawing/2014/main" id="{FCD779B8-4F91-4DFC-A056-84F62FDF3B79}"/>
              </a:ext>
            </a:extLst>
          </xdr:cNvPr>
          <xdr:cNvPicPr>
            <a:picLocks noChangeAspect="1"/>
          </xdr:cNvPicPr>
        </xdr:nvPicPr>
        <xdr:blipFill>
          <a:blip xmlns:r="http://schemas.openxmlformats.org/officeDocument/2006/relationships" r:embed="rId13"/>
          <a:stretch>
            <a:fillRect/>
          </a:stretch>
        </xdr:blipFill>
        <xdr:spPr>
          <a:xfrm>
            <a:off x="14848419" y="41719500"/>
            <a:ext cx="4000499" cy="2579946"/>
          </a:xfrm>
          <a:prstGeom prst="rect">
            <a:avLst/>
          </a:prstGeom>
        </xdr:spPr>
      </xdr:pic>
    </xdr:grpSp>
    <xdr:clientData/>
  </xdr:twoCellAnchor>
  <xdr:twoCellAnchor>
    <xdr:from>
      <xdr:col>3</xdr:col>
      <xdr:colOff>105832</xdr:colOff>
      <xdr:row>33</xdr:row>
      <xdr:rowOff>581598</xdr:rowOff>
    </xdr:from>
    <xdr:to>
      <xdr:col>3</xdr:col>
      <xdr:colOff>5208744</xdr:colOff>
      <xdr:row>33</xdr:row>
      <xdr:rowOff>2222497</xdr:rowOff>
    </xdr:to>
    <xdr:grpSp>
      <xdr:nvGrpSpPr>
        <xdr:cNvPr id="17" name="그룹 16">
          <a:extLst>
            <a:ext uri="{FF2B5EF4-FFF2-40B4-BE49-F238E27FC236}">
              <a16:creationId xmlns:a16="http://schemas.microsoft.com/office/drawing/2014/main" id="{6872D75C-8D91-4555-BEB4-4381B0E8CCB7}"/>
            </a:ext>
          </a:extLst>
        </xdr:cNvPr>
        <xdr:cNvGrpSpPr/>
      </xdr:nvGrpSpPr>
      <xdr:grpSpPr>
        <a:xfrm>
          <a:off x="4127499" y="44756431"/>
          <a:ext cx="5102912" cy="1640899"/>
          <a:chOff x="10720916" y="38596934"/>
          <a:chExt cx="8196674" cy="2635733"/>
        </a:xfrm>
      </xdr:grpSpPr>
      <xdr:pic>
        <xdr:nvPicPr>
          <xdr:cNvPr id="18" name="그림 17">
            <a:extLst>
              <a:ext uri="{FF2B5EF4-FFF2-40B4-BE49-F238E27FC236}">
                <a16:creationId xmlns:a16="http://schemas.microsoft.com/office/drawing/2014/main" id="{4EAD55A6-5A15-4ECC-A776-E5F53522D238}"/>
              </a:ext>
            </a:extLst>
          </xdr:cNvPr>
          <xdr:cNvPicPr>
            <a:picLocks noChangeAspect="1"/>
          </xdr:cNvPicPr>
        </xdr:nvPicPr>
        <xdr:blipFill>
          <a:blip xmlns:r="http://schemas.openxmlformats.org/officeDocument/2006/relationships" r:embed="rId14"/>
          <a:stretch>
            <a:fillRect/>
          </a:stretch>
        </xdr:blipFill>
        <xdr:spPr>
          <a:xfrm>
            <a:off x="10720916" y="38596934"/>
            <a:ext cx="4064001" cy="2627274"/>
          </a:xfrm>
          <a:prstGeom prst="rect">
            <a:avLst/>
          </a:prstGeom>
        </xdr:spPr>
      </xdr:pic>
      <xdr:pic>
        <xdr:nvPicPr>
          <xdr:cNvPr id="19" name="그림 18">
            <a:extLst>
              <a:ext uri="{FF2B5EF4-FFF2-40B4-BE49-F238E27FC236}">
                <a16:creationId xmlns:a16="http://schemas.microsoft.com/office/drawing/2014/main" id="{EF239C4A-D80B-4925-82D0-6BF8C4F12017}"/>
              </a:ext>
            </a:extLst>
          </xdr:cNvPr>
          <xdr:cNvPicPr>
            <a:picLocks noChangeAspect="1"/>
          </xdr:cNvPicPr>
        </xdr:nvPicPr>
        <xdr:blipFill>
          <a:blip xmlns:r="http://schemas.openxmlformats.org/officeDocument/2006/relationships" r:embed="rId15"/>
          <a:stretch>
            <a:fillRect/>
          </a:stretch>
        </xdr:blipFill>
        <xdr:spPr>
          <a:xfrm>
            <a:off x="14853884" y="38629167"/>
            <a:ext cx="4063706" cy="2603500"/>
          </a:xfrm>
          <a:prstGeom prst="rect">
            <a:avLst/>
          </a:prstGeom>
        </xdr:spPr>
      </xdr:pic>
    </xdr:grpSp>
    <xdr:clientData/>
  </xdr:twoCellAnchor>
  <xdr:twoCellAnchor>
    <xdr:from>
      <xdr:col>3</xdr:col>
      <xdr:colOff>80746</xdr:colOff>
      <xdr:row>27</xdr:row>
      <xdr:rowOff>635000</xdr:rowOff>
    </xdr:from>
    <xdr:to>
      <xdr:col>3</xdr:col>
      <xdr:colOff>5226155</xdr:colOff>
      <xdr:row>27</xdr:row>
      <xdr:rowOff>2285999</xdr:rowOff>
    </xdr:to>
    <xdr:grpSp>
      <xdr:nvGrpSpPr>
        <xdr:cNvPr id="20" name="그룹 19">
          <a:extLst>
            <a:ext uri="{FF2B5EF4-FFF2-40B4-BE49-F238E27FC236}">
              <a16:creationId xmlns:a16="http://schemas.microsoft.com/office/drawing/2014/main" id="{2D5F4DE9-3F14-4309-9B0B-09E6114FB280}"/>
            </a:ext>
          </a:extLst>
        </xdr:cNvPr>
        <xdr:cNvGrpSpPr/>
      </xdr:nvGrpSpPr>
      <xdr:grpSpPr>
        <a:xfrm>
          <a:off x="4102413" y="37200417"/>
          <a:ext cx="5145409" cy="1650999"/>
          <a:chOff x="10706413" y="33168167"/>
          <a:chExt cx="9158503" cy="2938673"/>
        </a:xfrm>
      </xdr:grpSpPr>
      <xdr:pic>
        <xdr:nvPicPr>
          <xdr:cNvPr id="21" name="그림 20">
            <a:extLst>
              <a:ext uri="{FF2B5EF4-FFF2-40B4-BE49-F238E27FC236}">
                <a16:creationId xmlns:a16="http://schemas.microsoft.com/office/drawing/2014/main" id="{E9CF632E-41B6-4B4D-81C7-EF63E20389B0}"/>
              </a:ext>
            </a:extLst>
          </xdr:cNvPr>
          <xdr:cNvPicPr>
            <a:picLocks noChangeAspect="1"/>
          </xdr:cNvPicPr>
        </xdr:nvPicPr>
        <xdr:blipFill>
          <a:blip xmlns:r="http://schemas.openxmlformats.org/officeDocument/2006/relationships" r:embed="rId16"/>
          <a:stretch>
            <a:fillRect/>
          </a:stretch>
        </xdr:blipFill>
        <xdr:spPr>
          <a:xfrm>
            <a:off x="15345833" y="33178752"/>
            <a:ext cx="4519083" cy="2901916"/>
          </a:xfrm>
          <a:prstGeom prst="rect">
            <a:avLst/>
          </a:prstGeom>
        </xdr:spPr>
      </xdr:pic>
      <xdr:pic>
        <xdr:nvPicPr>
          <xdr:cNvPr id="22" name="그림 21">
            <a:extLst>
              <a:ext uri="{FF2B5EF4-FFF2-40B4-BE49-F238E27FC236}">
                <a16:creationId xmlns:a16="http://schemas.microsoft.com/office/drawing/2014/main" id="{F7CF89CB-6BC0-411C-88DB-69C34FB9F132}"/>
              </a:ext>
            </a:extLst>
          </xdr:cNvPr>
          <xdr:cNvPicPr>
            <a:picLocks noChangeAspect="1"/>
          </xdr:cNvPicPr>
        </xdr:nvPicPr>
        <xdr:blipFill>
          <a:blip xmlns:r="http://schemas.openxmlformats.org/officeDocument/2006/relationships" r:embed="rId17"/>
          <a:stretch>
            <a:fillRect/>
          </a:stretch>
        </xdr:blipFill>
        <xdr:spPr>
          <a:xfrm>
            <a:off x="10706413" y="33168167"/>
            <a:ext cx="4597087" cy="2938673"/>
          </a:xfrm>
          <a:prstGeom prst="rect">
            <a:avLst/>
          </a:prstGeom>
        </xdr:spPr>
      </xdr:pic>
    </xdr:grpSp>
    <xdr:clientData/>
  </xdr:twoCellAnchor>
  <xdr:twoCellAnchor editAs="oneCell">
    <xdr:from>
      <xdr:col>3</xdr:col>
      <xdr:colOff>328082</xdr:colOff>
      <xdr:row>7</xdr:row>
      <xdr:rowOff>100645</xdr:rowOff>
    </xdr:from>
    <xdr:to>
      <xdr:col>3</xdr:col>
      <xdr:colOff>4741333</xdr:colOff>
      <xdr:row>7</xdr:row>
      <xdr:rowOff>2817823</xdr:rowOff>
    </xdr:to>
    <xdr:pic>
      <xdr:nvPicPr>
        <xdr:cNvPr id="23" name="그림 22">
          <a:extLst>
            <a:ext uri="{FF2B5EF4-FFF2-40B4-BE49-F238E27FC236}">
              <a16:creationId xmlns:a16="http://schemas.microsoft.com/office/drawing/2014/main" id="{D0482886-8826-4AC3-B3F2-044AEB9DE5EC}"/>
            </a:ext>
          </a:extLst>
        </xdr:cNvPr>
        <xdr:cNvPicPr>
          <a:picLocks noChangeAspect="1"/>
        </xdr:cNvPicPr>
      </xdr:nvPicPr>
      <xdr:blipFill>
        <a:blip xmlns:r="http://schemas.openxmlformats.org/officeDocument/2006/relationships" r:embed="rId18"/>
        <a:stretch>
          <a:fillRect/>
        </a:stretch>
      </xdr:blipFill>
      <xdr:spPr>
        <a:xfrm>
          <a:off x="4347632" y="9054145"/>
          <a:ext cx="4413251" cy="2717178"/>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45"/>
  <sheetViews>
    <sheetView zoomScale="85" zoomScaleNormal="85" zoomScaleSheetLayoutView="85" workbookViewId="0">
      <selection activeCell="N8" sqref="N8"/>
    </sheetView>
  </sheetViews>
  <sheetFormatPr defaultColWidth="9" defaultRowHeight="16.5"/>
  <cols>
    <col min="1" max="2" width="9" style="17"/>
    <col min="3" max="3" width="23.625" style="17" customWidth="1"/>
    <col min="4" max="4" width="27.125" style="28" customWidth="1"/>
    <col min="5" max="5" width="14" style="29" customWidth="1"/>
    <col min="6" max="9" width="9" style="29"/>
    <col min="10" max="10" width="17.5" style="29" customWidth="1"/>
    <col min="11" max="11" width="16.875" style="17" customWidth="1"/>
    <col min="12" max="12" width="9" style="17"/>
    <col min="13" max="13" width="9.75" style="17" customWidth="1"/>
    <col min="14" max="16384" width="9" style="17"/>
  </cols>
  <sheetData>
    <row r="1" spans="1:13" ht="28.5" customHeight="1">
      <c r="A1" s="18" t="s">
        <v>19</v>
      </c>
      <c r="B1" s="18"/>
      <c r="C1" s="18"/>
      <c r="D1" s="19"/>
      <c r="E1" s="18"/>
      <c r="F1" s="18"/>
      <c r="G1" s="18"/>
      <c r="H1" s="18"/>
      <c r="I1" s="18"/>
      <c r="J1" s="18"/>
    </row>
    <row r="2" spans="1:13" ht="15.75" customHeight="1">
      <c r="A2" s="179" t="s">
        <v>20</v>
      </c>
      <c r="B2" s="179"/>
      <c r="C2" s="183" t="s">
        <v>609</v>
      </c>
      <c r="D2" s="184"/>
      <c r="E2" s="185"/>
      <c r="F2" s="166" t="s">
        <v>21</v>
      </c>
      <c r="G2" s="166"/>
      <c r="H2" s="166" t="s">
        <v>22</v>
      </c>
      <c r="I2" s="166"/>
      <c r="J2" s="167" t="s">
        <v>41</v>
      </c>
      <c r="K2" s="168"/>
    </row>
    <row r="3" spans="1:13" ht="15.75" customHeight="1">
      <c r="A3" s="179"/>
      <c r="B3" s="179"/>
      <c r="C3" s="186"/>
      <c r="D3" s="187"/>
      <c r="E3" s="188"/>
      <c r="F3" s="20" t="s">
        <v>23</v>
      </c>
      <c r="G3" s="20" t="s">
        <v>24</v>
      </c>
      <c r="H3" s="20" t="s">
        <v>23</v>
      </c>
      <c r="I3" s="20" t="s">
        <v>24</v>
      </c>
      <c r="J3" s="21" t="s">
        <v>71</v>
      </c>
      <c r="K3" s="21" t="s">
        <v>70</v>
      </c>
    </row>
    <row r="4" spans="1:13" ht="74.25" customHeight="1">
      <c r="A4" s="179"/>
      <c r="B4" s="179"/>
      <c r="C4" s="189"/>
      <c r="D4" s="190"/>
      <c r="E4" s="191"/>
      <c r="F4" s="22">
        <f>(FLOOR(SUM(G25,G42,G61,G78,G95,G115,G129,G145)/60,1))+ SUM(F25,F42,F61,F78,F95,F115,F129,F145)</f>
        <v>215</v>
      </c>
      <c r="G4" s="22">
        <f>MOD(SUM(G25,G42,G61,G78,G95,G115,G129,G145),60)</f>
        <v>56</v>
      </c>
      <c r="H4" s="22">
        <f>(FLOOR(SUM(I25,I42,I61,I78,I95,I115,I129,I145)/60,1))+ SUM(H25,H42,H61,H78,H95,H115,H129,H145)</f>
        <v>285</v>
      </c>
      <c r="I4" s="22">
        <f>MOD(SUM(I25,I42,I61,I78,I95,I115,I129,I145,),60)</f>
        <v>10</v>
      </c>
      <c r="J4" s="173" t="s">
        <v>72</v>
      </c>
      <c r="K4" s="172"/>
    </row>
    <row r="5" spans="1:13" ht="73.5" customHeight="1">
      <c r="A5" s="180" t="s">
        <v>39</v>
      </c>
      <c r="B5" s="177" t="s">
        <v>0</v>
      </c>
      <c r="C5" s="169" t="s">
        <v>28</v>
      </c>
      <c r="D5" s="169" t="s">
        <v>29</v>
      </c>
      <c r="E5" s="169" t="s">
        <v>30</v>
      </c>
      <c r="F5" s="173" t="s">
        <v>25</v>
      </c>
      <c r="G5" s="182"/>
      <c r="H5" s="171" t="s">
        <v>26</v>
      </c>
      <c r="I5" s="172"/>
      <c r="J5" s="174" t="s">
        <v>27</v>
      </c>
      <c r="K5" s="174"/>
    </row>
    <row r="6" spans="1:13" ht="30" customHeight="1" thickBot="1">
      <c r="A6" s="181"/>
      <c r="B6" s="178"/>
      <c r="C6" s="170"/>
      <c r="D6" s="170"/>
      <c r="E6" s="170"/>
      <c r="F6" s="23" t="s">
        <v>31</v>
      </c>
      <c r="G6" s="23" t="s">
        <v>32</v>
      </c>
      <c r="H6" s="23" t="s">
        <v>31</v>
      </c>
      <c r="I6" s="23" t="s">
        <v>32</v>
      </c>
      <c r="J6" s="174"/>
      <c r="K6" s="174"/>
      <c r="L6" s="117"/>
      <c r="M6" s="118"/>
    </row>
    <row r="7" spans="1:13" ht="16.5" customHeight="1">
      <c r="A7" s="141" t="s">
        <v>40</v>
      </c>
      <c r="B7" s="195">
        <v>1</v>
      </c>
      <c r="C7" s="195" t="s">
        <v>194</v>
      </c>
      <c r="D7" s="90" t="s">
        <v>75</v>
      </c>
      <c r="E7" s="91">
        <v>1</v>
      </c>
      <c r="F7" s="71">
        <v>0</v>
      </c>
      <c r="G7" s="71">
        <v>15</v>
      </c>
      <c r="H7" s="71">
        <v>0</v>
      </c>
      <c r="I7" s="71">
        <v>0</v>
      </c>
      <c r="J7" s="147"/>
      <c r="K7" s="148"/>
      <c r="L7" s="92"/>
      <c r="M7" s="198"/>
    </row>
    <row r="8" spans="1:13" s="25" customFormat="1" ht="17.100000000000001" customHeight="1">
      <c r="A8" s="142"/>
      <c r="B8" s="145"/>
      <c r="C8" s="145"/>
      <c r="D8" s="70" t="s">
        <v>76</v>
      </c>
      <c r="E8" s="71">
        <v>2</v>
      </c>
      <c r="F8" s="71">
        <v>0</v>
      </c>
      <c r="G8" s="71">
        <v>46</v>
      </c>
      <c r="H8" s="71">
        <v>0</v>
      </c>
      <c r="I8" s="71">
        <v>46</v>
      </c>
      <c r="J8" s="147"/>
      <c r="K8" s="148"/>
      <c r="L8" s="92"/>
      <c r="M8" s="198"/>
    </row>
    <row r="9" spans="1:13" s="25" customFormat="1" ht="17.100000000000001" customHeight="1">
      <c r="A9" s="142"/>
      <c r="B9" s="145"/>
      <c r="C9" s="145"/>
      <c r="D9" s="70" t="s">
        <v>77</v>
      </c>
      <c r="E9" s="71">
        <v>3</v>
      </c>
      <c r="F9" s="71">
        <v>0</v>
      </c>
      <c r="G9" s="71">
        <v>27</v>
      </c>
      <c r="H9" s="71">
        <v>0</v>
      </c>
      <c r="I9" s="71">
        <v>27</v>
      </c>
      <c r="J9" s="147"/>
      <c r="K9" s="148"/>
      <c r="L9" s="92"/>
      <c r="M9" s="198"/>
    </row>
    <row r="10" spans="1:13" s="25" customFormat="1" ht="17.100000000000001" customHeight="1">
      <c r="A10" s="142"/>
      <c r="B10" s="145"/>
      <c r="C10" s="145"/>
      <c r="D10" s="149" t="s">
        <v>193</v>
      </c>
      <c r="E10" s="71">
        <v>4</v>
      </c>
      <c r="F10" s="71">
        <v>1</v>
      </c>
      <c r="G10" s="71">
        <v>52</v>
      </c>
      <c r="H10" s="71">
        <v>1</v>
      </c>
      <c r="I10" s="71">
        <v>52</v>
      </c>
      <c r="J10" s="175"/>
      <c r="K10" s="176"/>
      <c r="L10" s="92"/>
      <c r="M10" s="198"/>
    </row>
    <row r="11" spans="1:13" s="25" customFormat="1" ht="17.100000000000001" customHeight="1">
      <c r="A11" s="142"/>
      <c r="B11" s="145"/>
      <c r="C11" s="145"/>
      <c r="D11" s="150"/>
      <c r="E11" s="71">
        <v>5</v>
      </c>
      <c r="F11" s="71">
        <v>2</v>
      </c>
      <c r="G11" s="71">
        <v>46</v>
      </c>
      <c r="H11" s="71">
        <v>2</v>
      </c>
      <c r="I11" s="71">
        <v>46</v>
      </c>
      <c r="J11" s="155"/>
      <c r="K11" s="156"/>
      <c r="L11" s="92"/>
      <c r="M11" s="198"/>
    </row>
    <row r="12" spans="1:13" s="25" customFormat="1" ht="17.100000000000001" customHeight="1">
      <c r="A12" s="142"/>
      <c r="B12" s="145"/>
      <c r="C12" s="145"/>
      <c r="D12" s="150"/>
      <c r="E12" s="71">
        <v>6</v>
      </c>
      <c r="F12" s="71">
        <v>1</v>
      </c>
      <c r="G12" s="71">
        <v>55</v>
      </c>
      <c r="H12" s="71">
        <v>1</v>
      </c>
      <c r="I12" s="71">
        <v>55</v>
      </c>
      <c r="J12" s="155"/>
      <c r="K12" s="156"/>
      <c r="L12" s="92"/>
      <c r="M12" s="198"/>
    </row>
    <row r="13" spans="1:13" s="25" customFormat="1" ht="17.100000000000001" customHeight="1">
      <c r="A13" s="142"/>
      <c r="B13" s="145"/>
      <c r="C13" s="145"/>
      <c r="D13" s="150"/>
      <c r="E13" s="71">
        <v>7</v>
      </c>
      <c r="F13" s="71">
        <v>0</v>
      </c>
      <c r="G13" s="71">
        <v>11</v>
      </c>
      <c r="H13" s="71">
        <v>1</v>
      </c>
      <c r="I13" s="71">
        <v>11</v>
      </c>
      <c r="J13" s="152" t="s">
        <v>141</v>
      </c>
      <c r="K13" s="153"/>
      <c r="L13" s="92"/>
      <c r="M13" s="198"/>
    </row>
    <row r="14" spans="1:13" s="25" customFormat="1" ht="17.100000000000001" customHeight="1">
      <c r="A14" s="142"/>
      <c r="B14" s="145"/>
      <c r="C14" s="145"/>
      <c r="D14" s="150"/>
      <c r="E14" s="71">
        <v>8</v>
      </c>
      <c r="F14" s="71">
        <v>1</v>
      </c>
      <c r="G14" s="71">
        <v>56</v>
      </c>
      <c r="H14" s="71">
        <v>1</v>
      </c>
      <c r="I14" s="71">
        <v>56</v>
      </c>
      <c r="J14" s="152"/>
      <c r="K14" s="153"/>
      <c r="L14" s="92"/>
      <c r="M14" s="198"/>
    </row>
    <row r="15" spans="1:13" s="25" customFormat="1" ht="17.100000000000001" customHeight="1">
      <c r="A15" s="142"/>
      <c r="B15" s="145"/>
      <c r="C15" s="145"/>
      <c r="D15" s="150"/>
      <c r="E15" s="71">
        <v>9</v>
      </c>
      <c r="F15" s="71">
        <v>2</v>
      </c>
      <c r="G15" s="71">
        <v>6</v>
      </c>
      <c r="H15" s="71">
        <v>2</v>
      </c>
      <c r="I15" s="71">
        <v>6</v>
      </c>
      <c r="J15" s="155"/>
      <c r="K15" s="156"/>
      <c r="L15" s="92"/>
      <c r="M15" s="198"/>
    </row>
    <row r="16" spans="1:13" s="25" customFormat="1" ht="17.100000000000001" customHeight="1">
      <c r="A16" s="142"/>
      <c r="B16" s="145"/>
      <c r="C16" s="145"/>
      <c r="D16" s="150"/>
      <c r="E16" s="71">
        <v>10</v>
      </c>
      <c r="F16" s="71">
        <v>4</v>
      </c>
      <c r="G16" s="71">
        <v>17</v>
      </c>
      <c r="H16" s="71">
        <v>4</v>
      </c>
      <c r="I16" s="71">
        <v>17</v>
      </c>
      <c r="J16" s="155"/>
      <c r="K16" s="156"/>
      <c r="L16" s="92"/>
      <c r="M16" s="198"/>
    </row>
    <row r="17" spans="1:13" s="25" customFormat="1" ht="17.100000000000001" customHeight="1">
      <c r="A17" s="142"/>
      <c r="B17" s="145"/>
      <c r="C17" s="145"/>
      <c r="D17" s="150"/>
      <c r="E17" s="71">
        <v>11</v>
      </c>
      <c r="F17" s="71">
        <v>2</v>
      </c>
      <c r="G17" s="71">
        <v>29</v>
      </c>
      <c r="H17" s="71">
        <v>2</v>
      </c>
      <c r="I17" s="71">
        <v>29</v>
      </c>
      <c r="J17" s="152"/>
      <c r="K17" s="153"/>
      <c r="L17" s="92"/>
      <c r="M17" s="198"/>
    </row>
    <row r="18" spans="1:13" s="25" customFormat="1" ht="16.5" customHeight="1">
      <c r="A18" s="142"/>
      <c r="B18" s="145"/>
      <c r="C18" s="145"/>
      <c r="D18" s="150"/>
      <c r="E18" s="71">
        <v>12</v>
      </c>
      <c r="F18" s="71">
        <v>3</v>
      </c>
      <c r="G18" s="71">
        <v>14</v>
      </c>
      <c r="H18" s="71">
        <v>3</v>
      </c>
      <c r="I18" s="71">
        <v>14</v>
      </c>
      <c r="J18" s="152"/>
      <c r="K18" s="153"/>
      <c r="L18" s="92"/>
      <c r="M18" s="198"/>
    </row>
    <row r="19" spans="1:13" s="25" customFormat="1" ht="16.5" customHeight="1">
      <c r="A19" s="142"/>
      <c r="B19" s="145"/>
      <c r="C19" s="145"/>
      <c r="D19" s="151"/>
      <c r="E19" s="71">
        <v>13</v>
      </c>
      <c r="F19" s="71">
        <v>0</v>
      </c>
      <c r="G19" s="71">
        <v>49</v>
      </c>
      <c r="H19" s="71">
        <v>0</v>
      </c>
      <c r="I19" s="71">
        <v>49</v>
      </c>
      <c r="J19" s="152"/>
      <c r="K19" s="153"/>
      <c r="L19" s="92"/>
      <c r="M19" s="198"/>
    </row>
    <row r="20" spans="1:13" s="25" customFormat="1" ht="17.100000000000001" customHeight="1">
      <c r="A20" s="142"/>
      <c r="B20" s="145"/>
      <c r="C20" s="145"/>
      <c r="D20" s="47" t="s">
        <v>78</v>
      </c>
      <c r="E20" s="71">
        <v>14</v>
      </c>
      <c r="F20" s="71">
        <v>0</v>
      </c>
      <c r="G20" s="71">
        <v>17</v>
      </c>
      <c r="H20" s="71">
        <v>1</v>
      </c>
      <c r="I20" s="71">
        <v>17</v>
      </c>
      <c r="J20" s="152" t="s">
        <v>189</v>
      </c>
      <c r="K20" s="153"/>
      <c r="L20" s="92"/>
      <c r="M20" s="198"/>
    </row>
    <row r="21" spans="1:13" s="25" customFormat="1" ht="17.100000000000001" customHeight="1">
      <c r="A21" s="142"/>
      <c r="B21" s="145"/>
      <c r="C21" s="145"/>
      <c r="D21" s="47" t="s">
        <v>79</v>
      </c>
      <c r="E21" s="71">
        <v>15</v>
      </c>
      <c r="F21" s="71">
        <v>0</v>
      </c>
      <c r="G21" s="71">
        <v>13</v>
      </c>
      <c r="H21" s="71">
        <v>2</v>
      </c>
      <c r="I21" s="71">
        <v>13</v>
      </c>
      <c r="J21" s="152" t="s">
        <v>83</v>
      </c>
      <c r="K21" s="153"/>
      <c r="L21" s="92"/>
      <c r="M21" s="198"/>
    </row>
    <row r="22" spans="1:13" s="25" customFormat="1" ht="17.100000000000001" customHeight="1">
      <c r="A22" s="142"/>
      <c r="B22" s="145"/>
      <c r="C22" s="145"/>
      <c r="D22" s="47" t="s">
        <v>81</v>
      </c>
      <c r="E22" s="71">
        <v>16</v>
      </c>
      <c r="F22" s="71">
        <v>0</v>
      </c>
      <c r="G22" s="71">
        <v>7</v>
      </c>
      <c r="H22" s="71">
        <v>3</v>
      </c>
      <c r="I22" s="71">
        <v>7</v>
      </c>
      <c r="J22" s="152" t="s">
        <v>74</v>
      </c>
      <c r="K22" s="153"/>
      <c r="L22" s="92"/>
      <c r="M22" s="198"/>
    </row>
    <row r="23" spans="1:13" s="25" customFormat="1" ht="17.100000000000001" customHeight="1">
      <c r="A23" s="142"/>
      <c r="B23" s="145"/>
      <c r="C23" s="145"/>
      <c r="D23" s="47" t="s">
        <v>82</v>
      </c>
      <c r="E23" s="71">
        <v>17</v>
      </c>
      <c r="F23" s="71">
        <v>0</v>
      </c>
      <c r="G23" s="71">
        <v>13</v>
      </c>
      <c r="H23" s="71">
        <v>2</v>
      </c>
      <c r="I23" s="71">
        <v>13</v>
      </c>
      <c r="J23" s="152" t="s">
        <v>80</v>
      </c>
      <c r="K23" s="153"/>
      <c r="L23" s="92"/>
      <c r="M23" s="198"/>
    </row>
    <row r="24" spans="1:13" s="25" customFormat="1" ht="17.100000000000001" customHeight="1">
      <c r="A24" s="142"/>
      <c r="B24" s="145"/>
      <c r="C24" s="145"/>
      <c r="D24" s="47" t="s">
        <v>562</v>
      </c>
      <c r="E24" s="71">
        <v>18</v>
      </c>
      <c r="F24" s="72">
        <v>0</v>
      </c>
      <c r="G24" s="72">
        <v>13</v>
      </c>
      <c r="H24" s="72">
        <v>0</v>
      </c>
      <c r="I24" s="72">
        <v>0</v>
      </c>
      <c r="J24" s="152"/>
      <c r="K24" s="153"/>
      <c r="L24" s="92"/>
      <c r="M24" s="198"/>
    </row>
    <row r="25" spans="1:13" s="25" customFormat="1" ht="17.100000000000001" customHeight="1" thickBot="1">
      <c r="A25" s="143"/>
      <c r="B25" s="146"/>
      <c r="C25" s="146"/>
      <c r="D25" s="157" t="s">
        <v>33</v>
      </c>
      <c r="E25" s="158"/>
      <c r="F25" s="59">
        <f>(FLOOR((SUM(G7:G24))/60,1))+SUM(F7:F24)</f>
        <v>24</v>
      </c>
      <c r="G25" s="59">
        <f>MOD(SUM(G7:G24),60)</f>
        <v>6</v>
      </c>
      <c r="H25" s="59">
        <f>(FLOOR((SUM(I7:I24))/60,1))+SUM(H7:H24)</f>
        <v>32</v>
      </c>
      <c r="I25" s="59">
        <f>MOD(SUM(I7:I24),60)</f>
        <v>38</v>
      </c>
      <c r="J25" s="147"/>
      <c r="K25" s="148"/>
      <c r="L25" s="92"/>
      <c r="M25" s="198"/>
    </row>
    <row r="26" spans="1:13" ht="16.5" customHeight="1">
      <c r="A26" s="141" t="s">
        <v>40</v>
      </c>
      <c r="B26" s="161">
        <v>2</v>
      </c>
      <c r="C26" s="161" t="s">
        <v>318</v>
      </c>
      <c r="D26" s="45" t="s">
        <v>75</v>
      </c>
      <c r="E26" s="24">
        <v>1</v>
      </c>
      <c r="F26" s="24">
        <v>0</v>
      </c>
      <c r="G26" s="24">
        <v>15</v>
      </c>
      <c r="H26" s="24">
        <v>0</v>
      </c>
      <c r="I26" s="24">
        <v>0</v>
      </c>
      <c r="J26" s="159"/>
      <c r="K26" s="160"/>
      <c r="L26" s="92"/>
      <c r="M26" s="198"/>
    </row>
    <row r="27" spans="1:13" s="25" customFormat="1" ht="17.100000000000001" customHeight="1">
      <c r="A27" s="142"/>
      <c r="B27" s="162"/>
      <c r="C27" s="162"/>
      <c r="D27" s="45" t="s">
        <v>76</v>
      </c>
      <c r="E27" s="24">
        <v>2</v>
      </c>
      <c r="F27" s="24">
        <v>0</v>
      </c>
      <c r="G27" s="24">
        <v>49</v>
      </c>
      <c r="H27" s="24">
        <v>0</v>
      </c>
      <c r="I27" s="24">
        <v>49</v>
      </c>
      <c r="J27" s="159"/>
      <c r="K27" s="160"/>
      <c r="L27" s="92"/>
      <c r="M27" s="198"/>
    </row>
    <row r="28" spans="1:13" s="25" customFormat="1" ht="17.100000000000001" customHeight="1">
      <c r="A28" s="142"/>
      <c r="B28" s="162"/>
      <c r="C28" s="162"/>
      <c r="D28" s="45" t="s">
        <v>77</v>
      </c>
      <c r="E28" s="24">
        <v>3</v>
      </c>
      <c r="F28" s="24">
        <v>0</v>
      </c>
      <c r="G28" s="24">
        <v>21</v>
      </c>
      <c r="H28" s="24">
        <v>0</v>
      </c>
      <c r="I28" s="24">
        <v>21</v>
      </c>
      <c r="J28" s="159"/>
      <c r="K28" s="160"/>
      <c r="L28" s="92"/>
      <c r="M28" s="198"/>
    </row>
    <row r="29" spans="1:13" s="25" customFormat="1" ht="17.100000000000001" customHeight="1">
      <c r="A29" s="142"/>
      <c r="B29" s="162"/>
      <c r="C29" s="162"/>
      <c r="D29" s="192" t="s">
        <v>192</v>
      </c>
      <c r="E29" s="24">
        <v>4</v>
      </c>
      <c r="F29" s="24">
        <v>0</v>
      </c>
      <c r="G29" s="24">
        <v>54</v>
      </c>
      <c r="H29" s="24">
        <v>0</v>
      </c>
      <c r="I29" s="24">
        <v>54</v>
      </c>
      <c r="J29" s="159"/>
      <c r="K29" s="160"/>
      <c r="L29" s="92"/>
      <c r="M29" s="198"/>
    </row>
    <row r="30" spans="1:13" s="25" customFormat="1" ht="17.100000000000001" customHeight="1">
      <c r="A30" s="142"/>
      <c r="B30" s="162"/>
      <c r="C30" s="162"/>
      <c r="D30" s="193"/>
      <c r="E30" s="24">
        <v>5</v>
      </c>
      <c r="F30" s="24">
        <v>5</v>
      </c>
      <c r="G30" s="24">
        <v>4</v>
      </c>
      <c r="H30" s="24">
        <v>5</v>
      </c>
      <c r="I30" s="24">
        <v>34</v>
      </c>
      <c r="J30" s="164" t="s">
        <v>84</v>
      </c>
      <c r="K30" s="165"/>
      <c r="L30" s="92"/>
      <c r="M30" s="198"/>
    </row>
    <row r="31" spans="1:13" s="25" customFormat="1" ht="16.5" customHeight="1">
      <c r="A31" s="142"/>
      <c r="B31" s="162"/>
      <c r="C31" s="162"/>
      <c r="D31" s="193"/>
      <c r="E31" s="24">
        <v>6</v>
      </c>
      <c r="F31" s="24">
        <v>3</v>
      </c>
      <c r="G31" s="24">
        <v>11</v>
      </c>
      <c r="H31" s="24">
        <v>3</v>
      </c>
      <c r="I31" s="24">
        <v>41</v>
      </c>
      <c r="J31" s="164" t="s">
        <v>84</v>
      </c>
      <c r="K31" s="165"/>
      <c r="L31" s="92"/>
      <c r="M31" s="198"/>
    </row>
    <row r="32" spans="1:13" s="25" customFormat="1" ht="16.5" customHeight="1">
      <c r="A32" s="142"/>
      <c r="B32" s="162"/>
      <c r="C32" s="162"/>
      <c r="D32" s="193"/>
      <c r="E32" s="24">
        <v>7</v>
      </c>
      <c r="F32" s="24">
        <v>1</v>
      </c>
      <c r="G32" s="24">
        <v>36</v>
      </c>
      <c r="H32" s="24">
        <v>2</v>
      </c>
      <c r="I32" s="24">
        <v>6</v>
      </c>
      <c r="J32" s="164" t="s">
        <v>84</v>
      </c>
      <c r="K32" s="165"/>
      <c r="L32" s="92"/>
      <c r="M32" s="198"/>
    </row>
    <row r="33" spans="1:13" s="25" customFormat="1" ht="16.5" customHeight="1">
      <c r="A33" s="142"/>
      <c r="B33" s="162"/>
      <c r="C33" s="162"/>
      <c r="D33" s="193"/>
      <c r="E33" s="24">
        <v>8</v>
      </c>
      <c r="F33" s="24">
        <v>2</v>
      </c>
      <c r="G33" s="24">
        <v>8</v>
      </c>
      <c r="H33" s="24">
        <v>2</v>
      </c>
      <c r="I33" s="24">
        <v>8</v>
      </c>
      <c r="J33" s="164"/>
      <c r="K33" s="165"/>
      <c r="L33" s="92"/>
      <c r="M33" s="198"/>
    </row>
    <row r="34" spans="1:13" s="25" customFormat="1" ht="16.5" customHeight="1">
      <c r="A34" s="142"/>
      <c r="B34" s="162"/>
      <c r="C34" s="162"/>
      <c r="D34" s="193"/>
      <c r="E34" s="24">
        <v>9</v>
      </c>
      <c r="F34" s="24">
        <v>4</v>
      </c>
      <c r="G34" s="24">
        <v>33</v>
      </c>
      <c r="H34" s="24">
        <v>4</v>
      </c>
      <c r="I34" s="24">
        <v>33</v>
      </c>
      <c r="J34" s="164"/>
      <c r="K34" s="165"/>
      <c r="L34" s="92"/>
      <c r="M34" s="198"/>
    </row>
    <row r="35" spans="1:13" s="25" customFormat="1" ht="16.5" customHeight="1">
      <c r="A35" s="142"/>
      <c r="B35" s="162"/>
      <c r="C35" s="162"/>
      <c r="D35" s="193"/>
      <c r="E35" s="24">
        <v>10</v>
      </c>
      <c r="F35" s="24">
        <v>2</v>
      </c>
      <c r="G35" s="24">
        <v>30</v>
      </c>
      <c r="H35" s="24">
        <v>3</v>
      </c>
      <c r="I35" s="24">
        <v>0</v>
      </c>
      <c r="J35" s="164" t="s">
        <v>84</v>
      </c>
      <c r="K35" s="165"/>
      <c r="L35" s="92"/>
      <c r="M35" s="198"/>
    </row>
    <row r="36" spans="1:13" s="25" customFormat="1" ht="16.5" customHeight="1">
      <c r="A36" s="142"/>
      <c r="B36" s="162"/>
      <c r="C36" s="162"/>
      <c r="D36" s="194"/>
      <c r="E36" s="24">
        <v>11</v>
      </c>
      <c r="F36" s="24">
        <v>1</v>
      </c>
      <c r="G36" s="24">
        <v>41</v>
      </c>
      <c r="H36" s="24">
        <v>1</v>
      </c>
      <c r="I36" s="24">
        <v>41</v>
      </c>
      <c r="J36" s="48"/>
      <c r="K36" s="49"/>
      <c r="L36" s="92"/>
      <c r="M36" s="198"/>
    </row>
    <row r="37" spans="1:13" s="25" customFormat="1" ht="17.100000000000001" customHeight="1">
      <c r="A37" s="142"/>
      <c r="B37" s="162"/>
      <c r="C37" s="162"/>
      <c r="D37" s="47" t="s">
        <v>78</v>
      </c>
      <c r="E37" s="24">
        <v>12</v>
      </c>
      <c r="F37" s="24">
        <v>1</v>
      </c>
      <c r="G37" s="24">
        <v>8</v>
      </c>
      <c r="H37" s="24">
        <v>1</v>
      </c>
      <c r="I37" s="24">
        <v>8</v>
      </c>
      <c r="J37" s="164"/>
      <c r="K37" s="165"/>
      <c r="L37" s="92"/>
      <c r="M37" s="198"/>
    </row>
    <row r="38" spans="1:13" s="25" customFormat="1" ht="17.100000000000001" customHeight="1">
      <c r="A38" s="142"/>
      <c r="B38" s="162"/>
      <c r="C38" s="162"/>
      <c r="D38" s="47" t="s">
        <v>79</v>
      </c>
      <c r="E38" s="24">
        <v>13</v>
      </c>
      <c r="F38" s="24">
        <v>0</v>
      </c>
      <c r="G38" s="24">
        <v>13</v>
      </c>
      <c r="H38" s="24">
        <v>2</v>
      </c>
      <c r="I38" s="24">
        <v>13</v>
      </c>
      <c r="J38" s="152" t="s">
        <v>83</v>
      </c>
      <c r="K38" s="153"/>
      <c r="L38" s="92"/>
      <c r="M38" s="198"/>
    </row>
    <row r="39" spans="1:13" s="25" customFormat="1" ht="17.100000000000001" customHeight="1">
      <c r="A39" s="142"/>
      <c r="B39" s="162"/>
      <c r="C39" s="162"/>
      <c r="D39" s="47" t="s">
        <v>81</v>
      </c>
      <c r="E39" s="24">
        <v>14</v>
      </c>
      <c r="F39" s="24">
        <v>0</v>
      </c>
      <c r="G39" s="24">
        <v>7</v>
      </c>
      <c r="H39" s="24">
        <v>3</v>
      </c>
      <c r="I39" s="24">
        <v>7</v>
      </c>
      <c r="J39" s="152" t="s">
        <v>74</v>
      </c>
      <c r="K39" s="153"/>
      <c r="L39" s="92"/>
      <c r="M39" s="198"/>
    </row>
    <row r="40" spans="1:13" s="25" customFormat="1" ht="17.100000000000001" customHeight="1">
      <c r="A40" s="142"/>
      <c r="B40" s="162"/>
      <c r="C40" s="162"/>
      <c r="D40" s="47" t="s">
        <v>82</v>
      </c>
      <c r="E40" s="24">
        <v>15</v>
      </c>
      <c r="F40" s="24">
        <v>0</v>
      </c>
      <c r="G40" s="24">
        <v>13</v>
      </c>
      <c r="H40" s="24">
        <v>2</v>
      </c>
      <c r="I40" s="24">
        <v>13</v>
      </c>
      <c r="J40" s="152" t="s">
        <v>80</v>
      </c>
      <c r="K40" s="153"/>
      <c r="L40" s="92"/>
      <c r="M40" s="198"/>
    </row>
    <row r="41" spans="1:13" s="25" customFormat="1" ht="17.100000000000001" customHeight="1">
      <c r="A41" s="142"/>
      <c r="B41" s="162"/>
      <c r="C41" s="162"/>
      <c r="D41" s="47" t="s">
        <v>562</v>
      </c>
      <c r="E41" s="24">
        <v>16</v>
      </c>
      <c r="F41" s="26">
        <v>0</v>
      </c>
      <c r="G41" s="26">
        <v>15</v>
      </c>
      <c r="H41" s="46">
        <v>0</v>
      </c>
      <c r="I41" s="46">
        <v>0</v>
      </c>
      <c r="J41" s="152"/>
      <c r="K41" s="153"/>
      <c r="L41" s="92"/>
      <c r="M41" s="198"/>
    </row>
    <row r="42" spans="1:13" s="25" customFormat="1" ht="17.100000000000001" customHeight="1" thickBot="1">
      <c r="A42" s="143"/>
      <c r="B42" s="163"/>
      <c r="C42" s="163"/>
      <c r="D42" s="154" t="s">
        <v>33</v>
      </c>
      <c r="E42" s="154"/>
      <c r="F42" s="27">
        <f>(FLOOR((SUM(G26:G41))/60,1))+SUM(F26:F41)</f>
        <v>24</v>
      </c>
      <c r="G42" s="27">
        <f>MOD(SUM(G26:G41),60)</f>
        <v>58</v>
      </c>
      <c r="H42" s="27">
        <f>(FLOOR((SUM(I26:I41))/60,1))+SUM(H26:H41)</f>
        <v>33</v>
      </c>
      <c r="I42" s="27">
        <f>MOD(SUM(I26:I41),60)</f>
        <v>28</v>
      </c>
      <c r="J42" s="159"/>
      <c r="K42" s="160"/>
      <c r="L42" s="92"/>
      <c r="M42" s="198"/>
    </row>
    <row r="43" spans="1:13" ht="16.5" customHeight="1">
      <c r="A43" s="141" t="s">
        <v>40</v>
      </c>
      <c r="B43" s="195">
        <v>3</v>
      </c>
      <c r="C43" s="195" t="s">
        <v>262</v>
      </c>
      <c r="D43" s="70" t="s">
        <v>75</v>
      </c>
      <c r="E43" s="71">
        <v>1</v>
      </c>
      <c r="F43" s="71">
        <v>0</v>
      </c>
      <c r="G43" s="71">
        <v>13</v>
      </c>
      <c r="H43" s="71">
        <v>0</v>
      </c>
      <c r="I43" s="71">
        <v>0</v>
      </c>
      <c r="J43" s="147"/>
      <c r="K43" s="148"/>
      <c r="L43" s="92"/>
      <c r="M43" s="198"/>
    </row>
    <row r="44" spans="1:13" s="25" customFormat="1" ht="17.100000000000001" customHeight="1">
      <c r="A44" s="142"/>
      <c r="B44" s="145"/>
      <c r="C44" s="145"/>
      <c r="D44" s="70" t="s">
        <v>76</v>
      </c>
      <c r="E44" s="71">
        <v>2</v>
      </c>
      <c r="F44" s="71">
        <v>0</v>
      </c>
      <c r="G44" s="71">
        <v>45</v>
      </c>
      <c r="H44" s="71">
        <v>0</v>
      </c>
      <c r="I44" s="71">
        <v>45</v>
      </c>
      <c r="J44" s="147"/>
      <c r="K44" s="148"/>
      <c r="L44" s="92"/>
      <c r="M44" s="198"/>
    </row>
    <row r="45" spans="1:13" s="25" customFormat="1" ht="17.100000000000001" customHeight="1">
      <c r="A45" s="142"/>
      <c r="B45" s="145"/>
      <c r="C45" s="145"/>
      <c r="D45" s="70" t="s">
        <v>77</v>
      </c>
      <c r="E45" s="71">
        <v>3</v>
      </c>
      <c r="F45" s="71">
        <v>0</v>
      </c>
      <c r="G45" s="71">
        <v>24</v>
      </c>
      <c r="H45" s="71">
        <v>0</v>
      </c>
      <c r="I45" s="71">
        <v>24</v>
      </c>
      <c r="J45" s="147"/>
      <c r="K45" s="148"/>
      <c r="L45" s="92"/>
      <c r="M45" s="198"/>
    </row>
    <row r="46" spans="1:13" s="25" customFormat="1" ht="17.100000000000001" customHeight="1">
      <c r="A46" s="142"/>
      <c r="B46" s="145"/>
      <c r="C46" s="145"/>
      <c r="D46" s="149" t="s">
        <v>186</v>
      </c>
      <c r="E46" s="71">
        <v>4</v>
      </c>
      <c r="F46" s="71">
        <v>2</v>
      </c>
      <c r="G46" s="71">
        <v>49</v>
      </c>
      <c r="H46" s="71">
        <v>2</v>
      </c>
      <c r="I46" s="71">
        <v>49</v>
      </c>
      <c r="J46" s="152"/>
      <c r="K46" s="153"/>
      <c r="L46" s="92"/>
      <c r="M46" s="198"/>
    </row>
    <row r="47" spans="1:13" s="25" customFormat="1" ht="17.100000000000001" customHeight="1">
      <c r="A47" s="142"/>
      <c r="B47" s="145"/>
      <c r="C47" s="145"/>
      <c r="D47" s="150"/>
      <c r="E47" s="71">
        <v>5</v>
      </c>
      <c r="F47" s="71">
        <v>1</v>
      </c>
      <c r="G47" s="71">
        <v>17</v>
      </c>
      <c r="H47" s="71">
        <v>1</v>
      </c>
      <c r="I47" s="71">
        <v>17</v>
      </c>
      <c r="J47" s="155"/>
      <c r="K47" s="156"/>
      <c r="L47" s="92"/>
      <c r="M47" s="198"/>
    </row>
    <row r="48" spans="1:13" s="25" customFormat="1" ht="17.100000000000001" customHeight="1">
      <c r="A48" s="142"/>
      <c r="B48" s="145"/>
      <c r="C48" s="145"/>
      <c r="D48" s="150"/>
      <c r="E48" s="71">
        <v>6</v>
      </c>
      <c r="F48" s="71">
        <v>2</v>
      </c>
      <c r="G48" s="71">
        <v>51</v>
      </c>
      <c r="H48" s="71">
        <v>2</v>
      </c>
      <c r="I48" s="71">
        <v>51</v>
      </c>
      <c r="J48" s="147"/>
      <c r="K48" s="148"/>
      <c r="L48" s="92"/>
      <c r="M48" s="198"/>
    </row>
    <row r="49" spans="1:13" s="25" customFormat="1" ht="17.100000000000001" customHeight="1">
      <c r="A49" s="142"/>
      <c r="B49" s="145"/>
      <c r="C49" s="145"/>
      <c r="D49" s="150"/>
      <c r="E49" s="71">
        <v>7</v>
      </c>
      <c r="F49" s="71">
        <v>2</v>
      </c>
      <c r="G49" s="71">
        <v>39</v>
      </c>
      <c r="H49" s="71">
        <v>2</v>
      </c>
      <c r="I49" s="71">
        <v>39</v>
      </c>
      <c r="J49" s="147"/>
      <c r="K49" s="148"/>
      <c r="L49" s="92"/>
      <c r="M49" s="198"/>
    </row>
    <row r="50" spans="1:13" s="25" customFormat="1" ht="17.100000000000001" customHeight="1">
      <c r="A50" s="142"/>
      <c r="B50" s="145"/>
      <c r="C50" s="145"/>
      <c r="D50" s="150"/>
      <c r="E50" s="71">
        <v>8</v>
      </c>
      <c r="F50" s="71">
        <v>1</v>
      </c>
      <c r="G50" s="71">
        <v>12</v>
      </c>
      <c r="H50" s="71">
        <v>1</v>
      </c>
      <c r="I50" s="71">
        <v>12</v>
      </c>
      <c r="J50" s="147"/>
      <c r="K50" s="148"/>
      <c r="L50" s="92"/>
      <c r="M50" s="198"/>
    </row>
    <row r="51" spans="1:13" s="25" customFormat="1" ht="17.100000000000001" customHeight="1">
      <c r="A51" s="142"/>
      <c r="B51" s="145"/>
      <c r="C51" s="145"/>
      <c r="D51" s="150"/>
      <c r="E51" s="71">
        <v>9</v>
      </c>
      <c r="F51" s="71">
        <v>1</v>
      </c>
      <c r="G51" s="71">
        <v>1</v>
      </c>
      <c r="H51" s="71">
        <v>1</v>
      </c>
      <c r="I51" s="71">
        <v>1</v>
      </c>
      <c r="J51" s="152"/>
      <c r="K51" s="153"/>
      <c r="L51" s="92"/>
      <c r="M51" s="198"/>
    </row>
    <row r="52" spans="1:13" s="25" customFormat="1" ht="17.100000000000001" customHeight="1">
      <c r="A52" s="142"/>
      <c r="B52" s="145"/>
      <c r="C52" s="145"/>
      <c r="D52" s="150"/>
      <c r="E52" s="71">
        <v>10</v>
      </c>
      <c r="F52" s="71">
        <v>4</v>
      </c>
      <c r="G52" s="71">
        <v>41</v>
      </c>
      <c r="H52" s="71">
        <v>4</v>
      </c>
      <c r="I52" s="71">
        <v>41</v>
      </c>
      <c r="J52" s="155"/>
      <c r="K52" s="156"/>
      <c r="L52" s="92"/>
      <c r="M52" s="198"/>
    </row>
    <row r="53" spans="1:13" s="25" customFormat="1" ht="17.100000000000001" customHeight="1">
      <c r="A53" s="142"/>
      <c r="B53" s="145"/>
      <c r="C53" s="145"/>
      <c r="D53" s="150"/>
      <c r="E53" s="71">
        <v>11</v>
      </c>
      <c r="F53" s="71">
        <v>2</v>
      </c>
      <c r="G53" s="71">
        <v>34</v>
      </c>
      <c r="H53" s="71">
        <v>2</v>
      </c>
      <c r="I53" s="71">
        <v>34</v>
      </c>
      <c r="J53" s="152"/>
      <c r="K53" s="153"/>
      <c r="L53" s="92"/>
      <c r="M53" s="198"/>
    </row>
    <row r="54" spans="1:13" s="25" customFormat="1" ht="16.5" customHeight="1">
      <c r="A54" s="142"/>
      <c r="B54" s="145"/>
      <c r="C54" s="145"/>
      <c r="D54" s="150"/>
      <c r="E54" s="71">
        <v>12</v>
      </c>
      <c r="F54" s="71">
        <v>4</v>
      </c>
      <c r="G54" s="71">
        <v>23</v>
      </c>
      <c r="H54" s="71">
        <v>4</v>
      </c>
      <c r="I54" s="71">
        <v>23</v>
      </c>
      <c r="J54" s="152"/>
      <c r="K54" s="153"/>
      <c r="L54" s="92"/>
      <c r="M54" s="198"/>
    </row>
    <row r="55" spans="1:13" s="25" customFormat="1" ht="16.5" customHeight="1">
      <c r="A55" s="142"/>
      <c r="B55" s="145"/>
      <c r="C55" s="145"/>
      <c r="D55" s="151"/>
      <c r="E55" s="71">
        <v>13</v>
      </c>
      <c r="F55" s="71">
        <v>2</v>
      </c>
      <c r="G55" s="71">
        <v>7</v>
      </c>
      <c r="H55" s="71">
        <v>2</v>
      </c>
      <c r="I55" s="71">
        <v>37</v>
      </c>
      <c r="J55" s="164" t="s">
        <v>84</v>
      </c>
      <c r="K55" s="165"/>
      <c r="L55" s="92"/>
      <c r="M55" s="198"/>
    </row>
    <row r="56" spans="1:13" s="25" customFormat="1" ht="17.100000000000001" customHeight="1">
      <c r="A56" s="142"/>
      <c r="B56" s="145"/>
      <c r="C56" s="145"/>
      <c r="D56" s="47" t="s">
        <v>78</v>
      </c>
      <c r="E56" s="71">
        <v>14</v>
      </c>
      <c r="F56" s="71">
        <v>0</v>
      </c>
      <c r="G56" s="71">
        <v>23</v>
      </c>
      <c r="H56" s="71">
        <v>1</v>
      </c>
      <c r="I56" s="71">
        <v>23</v>
      </c>
      <c r="J56" s="152" t="s">
        <v>141</v>
      </c>
      <c r="K56" s="153"/>
      <c r="L56" s="92"/>
      <c r="M56" s="198"/>
    </row>
    <row r="57" spans="1:13" s="25" customFormat="1" ht="17.100000000000001" customHeight="1">
      <c r="A57" s="142"/>
      <c r="B57" s="145"/>
      <c r="C57" s="145"/>
      <c r="D57" s="47" t="s">
        <v>79</v>
      </c>
      <c r="E57" s="71">
        <v>15</v>
      </c>
      <c r="F57" s="71">
        <v>0</v>
      </c>
      <c r="G57" s="71">
        <v>13</v>
      </c>
      <c r="H57" s="71">
        <v>2</v>
      </c>
      <c r="I57" s="71">
        <v>13</v>
      </c>
      <c r="J57" s="152" t="s">
        <v>83</v>
      </c>
      <c r="K57" s="153"/>
      <c r="L57" s="92"/>
      <c r="M57" s="198"/>
    </row>
    <row r="58" spans="1:13" s="25" customFormat="1" ht="17.100000000000001" customHeight="1">
      <c r="A58" s="142"/>
      <c r="B58" s="145"/>
      <c r="C58" s="145"/>
      <c r="D58" s="47" t="s">
        <v>81</v>
      </c>
      <c r="E58" s="71">
        <v>16</v>
      </c>
      <c r="F58" s="71">
        <v>0</v>
      </c>
      <c r="G58" s="71">
        <v>7</v>
      </c>
      <c r="H58" s="71">
        <v>3</v>
      </c>
      <c r="I58" s="71">
        <v>7</v>
      </c>
      <c r="J58" s="152" t="s">
        <v>74</v>
      </c>
      <c r="K58" s="153"/>
      <c r="L58" s="92"/>
      <c r="M58" s="198"/>
    </row>
    <row r="59" spans="1:13" s="25" customFormat="1" ht="17.100000000000001" customHeight="1">
      <c r="A59" s="142"/>
      <c r="B59" s="145"/>
      <c r="C59" s="145"/>
      <c r="D59" s="47" t="s">
        <v>82</v>
      </c>
      <c r="E59" s="71">
        <v>17</v>
      </c>
      <c r="F59" s="71">
        <v>0</v>
      </c>
      <c r="G59" s="71">
        <v>13</v>
      </c>
      <c r="H59" s="71">
        <v>2</v>
      </c>
      <c r="I59" s="71">
        <v>13</v>
      </c>
      <c r="J59" s="152" t="s">
        <v>80</v>
      </c>
      <c r="K59" s="153"/>
      <c r="L59" s="92"/>
      <c r="M59" s="198"/>
    </row>
    <row r="60" spans="1:13" s="25" customFormat="1" ht="17.100000000000001" customHeight="1">
      <c r="A60" s="142"/>
      <c r="B60" s="145"/>
      <c r="C60" s="145"/>
      <c r="D60" s="47" t="s">
        <v>562</v>
      </c>
      <c r="E60" s="71">
        <v>18</v>
      </c>
      <c r="F60" s="72">
        <v>0</v>
      </c>
      <c r="G60" s="72">
        <v>13</v>
      </c>
      <c r="H60" s="72">
        <v>0</v>
      </c>
      <c r="I60" s="72">
        <v>0</v>
      </c>
      <c r="J60" s="152"/>
      <c r="K60" s="153"/>
      <c r="L60" s="92"/>
      <c r="M60" s="198"/>
    </row>
    <row r="61" spans="1:13" s="25" customFormat="1" ht="17.100000000000001" customHeight="1" thickBot="1">
      <c r="A61" s="143"/>
      <c r="B61" s="146"/>
      <c r="C61" s="146"/>
      <c r="D61" s="157" t="s">
        <v>33</v>
      </c>
      <c r="E61" s="158"/>
      <c r="F61" s="69">
        <f>(FLOOR((SUM(G43:G60))/60,1))+SUM(F43:F60)</f>
        <v>28</v>
      </c>
      <c r="G61" s="69">
        <f>MOD(SUM(G43:G60),60)</f>
        <v>5</v>
      </c>
      <c r="H61" s="69">
        <f>(FLOOR((SUM(I43:I60))/60,1))+SUM(H43:H60)</f>
        <v>36</v>
      </c>
      <c r="I61" s="69">
        <f>MOD(SUM(I43:I60),60)</f>
        <v>9</v>
      </c>
      <c r="J61" s="147"/>
      <c r="K61" s="148"/>
      <c r="L61" s="92"/>
      <c r="M61" s="198"/>
    </row>
    <row r="62" spans="1:13" ht="16.5" customHeight="1">
      <c r="A62" s="141" t="s">
        <v>40</v>
      </c>
      <c r="B62" s="161">
        <v>4</v>
      </c>
      <c r="C62" s="161" t="s">
        <v>103</v>
      </c>
      <c r="D62" s="45" t="s">
        <v>75</v>
      </c>
      <c r="E62" s="24">
        <v>1</v>
      </c>
      <c r="F62" s="24">
        <v>0</v>
      </c>
      <c r="G62" s="24">
        <v>15</v>
      </c>
      <c r="H62" s="24">
        <v>0</v>
      </c>
      <c r="I62" s="24">
        <v>0</v>
      </c>
      <c r="J62" s="159"/>
      <c r="K62" s="160"/>
      <c r="L62" s="92"/>
      <c r="M62" s="198"/>
    </row>
    <row r="63" spans="1:13" s="25" customFormat="1" ht="17.100000000000001" customHeight="1">
      <c r="A63" s="142"/>
      <c r="B63" s="162"/>
      <c r="C63" s="162"/>
      <c r="D63" s="45" t="s">
        <v>76</v>
      </c>
      <c r="E63" s="24">
        <v>2</v>
      </c>
      <c r="F63" s="24">
        <v>2</v>
      </c>
      <c r="G63" s="24">
        <v>54</v>
      </c>
      <c r="H63" s="24">
        <v>2</v>
      </c>
      <c r="I63" s="24">
        <v>54</v>
      </c>
      <c r="J63" s="159"/>
      <c r="K63" s="160"/>
      <c r="L63" s="92"/>
      <c r="M63" s="198"/>
    </row>
    <row r="64" spans="1:13" s="25" customFormat="1" ht="17.100000000000001" customHeight="1">
      <c r="A64" s="142"/>
      <c r="B64" s="162"/>
      <c r="C64" s="162"/>
      <c r="D64" s="51" t="s">
        <v>77</v>
      </c>
      <c r="E64" s="24">
        <v>3</v>
      </c>
      <c r="F64" s="24">
        <v>0</v>
      </c>
      <c r="G64" s="24">
        <v>36</v>
      </c>
      <c r="H64" s="24">
        <v>0</v>
      </c>
      <c r="I64" s="24">
        <v>36</v>
      </c>
      <c r="J64" s="159"/>
      <c r="K64" s="160"/>
      <c r="L64" s="92"/>
      <c r="M64" s="198"/>
    </row>
    <row r="65" spans="1:13" s="25" customFormat="1" ht="17.100000000000001" customHeight="1">
      <c r="A65" s="142"/>
      <c r="B65" s="162"/>
      <c r="C65" s="162"/>
      <c r="D65" s="192" t="s">
        <v>192</v>
      </c>
      <c r="E65" s="24">
        <v>4</v>
      </c>
      <c r="F65" s="24">
        <v>4</v>
      </c>
      <c r="G65" s="24">
        <v>52</v>
      </c>
      <c r="H65" s="24">
        <v>5</v>
      </c>
      <c r="I65" s="24">
        <v>22</v>
      </c>
      <c r="J65" s="164" t="s">
        <v>84</v>
      </c>
      <c r="K65" s="165"/>
      <c r="L65" s="92"/>
      <c r="M65" s="198"/>
    </row>
    <row r="66" spans="1:13" s="25" customFormat="1" ht="17.100000000000001" customHeight="1">
      <c r="A66" s="142"/>
      <c r="B66" s="162"/>
      <c r="C66" s="162"/>
      <c r="D66" s="193"/>
      <c r="E66" s="24">
        <v>5</v>
      </c>
      <c r="F66" s="24">
        <v>2</v>
      </c>
      <c r="G66" s="24">
        <v>19</v>
      </c>
      <c r="H66" s="24">
        <v>2</v>
      </c>
      <c r="I66" s="24">
        <v>19</v>
      </c>
      <c r="J66" s="164"/>
      <c r="K66" s="165"/>
      <c r="L66" s="92"/>
      <c r="M66" s="198"/>
    </row>
    <row r="67" spans="1:13" s="25" customFormat="1" ht="17.100000000000001" customHeight="1">
      <c r="A67" s="142"/>
      <c r="B67" s="162"/>
      <c r="C67" s="162"/>
      <c r="D67" s="193"/>
      <c r="E67" s="24">
        <v>6</v>
      </c>
      <c r="F67" s="24">
        <v>1</v>
      </c>
      <c r="G67" s="24">
        <v>44</v>
      </c>
      <c r="H67" s="24">
        <v>1</v>
      </c>
      <c r="I67" s="24">
        <v>44</v>
      </c>
      <c r="J67" s="48"/>
      <c r="K67" s="49"/>
      <c r="L67" s="92"/>
      <c r="M67" s="198"/>
    </row>
    <row r="68" spans="1:13" s="25" customFormat="1" ht="17.100000000000001" customHeight="1">
      <c r="A68" s="142"/>
      <c r="B68" s="162"/>
      <c r="C68" s="162"/>
      <c r="D68" s="193"/>
      <c r="E68" s="24">
        <v>7</v>
      </c>
      <c r="F68" s="24">
        <v>1</v>
      </c>
      <c r="G68" s="24">
        <v>2</v>
      </c>
      <c r="H68" s="24">
        <v>1</v>
      </c>
      <c r="I68" s="24">
        <v>32</v>
      </c>
      <c r="J68" s="164" t="s">
        <v>84</v>
      </c>
      <c r="K68" s="165"/>
      <c r="L68" s="92"/>
      <c r="M68" s="198"/>
    </row>
    <row r="69" spans="1:13" s="25" customFormat="1" ht="17.100000000000001" customHeight="1">
      <c r="A69" s="142"/>
      <c r="B69" s="162"/>
      <c r="C69" s="162"/>
      <c r="D69" s="193"/>
      <c r="E69" s="24">
        <v>8</v>
      </c>
      <c r="F69" s="24">
        <v>2</v>
      </c>
      <c r="G69" s="24">
        <v>4</v>
      </c>
      <c r="H69" s="24">
        <v>2</v>
      </c>
      <c r="I69" s="24">
        <v>4</v>
      </c>
      <c r="J69" s="164"/>
      <c r="K69" s="165"/>
      <c r="L69" s="92"/>
      <c r="M69" s="198"/>
    </row>
    <row r="70" spans="1:13" s="25" customFormat="1" ht="17.100000000000001" customHeight="1">
      <c r="A70" s="142"/>
      <c r="B70" s="162"/>
      <c r="C70" s="162"/>
      <c r="D70" s="193"/>
      <c r="E70" s="24">
        <v>9</v>
      </c>
      <c r="F70" s="24">
        <v>3</v>
      </c>
      <c r="G70" s="24">
        <v>59</v>
      </c>
      <c r="H70" s="24">
        <v>4</v>
      </c>
      <c r="I70" s="24">
        <v>29</v>
      </c>
      <c r="J70" s="164" t="s">
        <v>564</v>
      </c>
      <c r="K70" s="165"/>
      <c r="L70" s="92"/>
      <c r="M70" s="198"/>
    </row>
    <row r="71" spans="1:13" s="25" customFormat="1" ht="17.100000000000001" customHeight="1">
      <c r="A71" s="142"/>
      <c r="B71" s="162"/>
      <c r="C71" s="162"/>
      <c r="D71" s="193"/>
      <c r="E71" s="24">
        <v>10</v>
      </c>
      <c r="F71" s="24">
        <v>3</v>
      </c>
      <c r="G71" s="24">
        <v>52</v>
      </c>
      <c r="H71" s="24">
        <v>3</v>
      </c>
      <c r="I71" s="24">
        <v>52</v>
      </c>
      <c r="J71" s="48"/>
      <c r="K71" s="49"/>
      <c r="L71" s="92"/>
      <c r="M71" s="198"/>
    </row>
    <row r="72" spans="1:13" s="25" customFormat="1" ht="17.100000000000001" customHeight="1">
      <c r="A72" s="142"/>
      <c r="B72" s="162"/>
      <c r="C72" s="162"/>
      <c r="D72" s="194"/>
      <c r="E72" s="24">
        <v>11</v>
      </c>
      <c r="F72" s="24">
        <v>4</v>
      </c>
      <c r="G72" s="24">
        <v>14</v>
      </c>
      <c r="H72" s="24">
        <v>4</v>
      </c>
      <c r="I72" s="24">
        <v>14</v>
      </c>
      <c r="J72" s="164"/>
      <c r="K72" s="165"/>
      <c r="L72" s="92"/>
      <c r="M72" s="198"/>
    </row>
    <row r="73" spans="1:13" s="25" customFormat="1" ht="17.100000000000001" customHeight="1">
      <c r="A73" s="142"/>
      <c r="B73" s="162"/>
      <c r="C73" s="162"/>
      <c r="D73" s="47" t="s">
        <v>78</v>
      </c>
      <c r="E73" s="24">
        <v>12</v>
      </c>
      <c r="F73" s="24">
        <v>1</v>
      </c>
      <c r="G73" s="24">
        <v>13</v>
      </c>
      <c r="H73" s="24">
        <v>1</v>
      </c>
      <c r="I73" s="24">
        <v>13</v>
      </c>
      <c r="J73" s="164"/>
      <c r="K73" s="165"/>
      <c r="L73" s="92"/>
      <c r="M73" s="198"/>
    </row>
    <row r="74" spans="1:13" s="25" customFormat="1" ht="17.100000000000001" customHeight="1">
      <c r="A74" s="142"/>
      <c r="B74" s="162"/>
      <c r="C74" s="162"/>
      <c r="D74" s="47" t="s">
        <v>79</v>
      </c>
      <c r="E74" s="24">
        <v>13</v>
      </c>
      <c r="F74" s="24">
        <v>0</v>
      </c>
      <c r="G74" s="24">
        <v>13</v>
      </c>
      <c r="H74" s="24">
        <v>2</v>
      </c>
      <c r="I74" s="24">
        <v>13</v>
      </c>
      <c r="J74" s="152" t="s">
        <v>83</v>
      </c>
      <c r="K74" s="153"/>
      <c r="L74" s="92"/>
      <c r="M74" s="198"/>
    </row>
    <row r="75" spans="1:13" s="25" customFormat="1" ht="17.100000000000001" customHeight="1">
      <c r="A75" s="142"/>
      <c r="B75" s="162"/>
      <c r="C75" s="162"/>
      <c r="D75" s="47" t="s">
        <v>81</v>
      </c>
      <c r="E75" s="24">
        <v>14</v>
      </c>
      <c r="F75" s="24">
        <v>0</v>
      </c>
      <c r="G75" s="24">
        <v>7</v>
      </c>
      <c r="H75" s="24">
        <v>3</v>
      </c>
      <c r="I75" s="24">
        <v>7</v>
      </c>
      <c r="J75" s="152" t="s">
        <v>74</v>
      </c>
      <c r="K75" s="153"/>
      <c r="L75" s="92"/>
      <c r="M75" s="198"/>
    </row>
    <row r="76" spans="1:13" s="25" customFormat="1" ht="17.100000000000001" customHeight="1">
      <c r="A76" s="142"/>
      <c r="B76" s="162"/>
      <c r="C76" s="162"/>
      <c r="D76" s="47" t="s">
        <v>82</v>
      </c>
      <c r="E76" s="24">
        <v>15</v>
      </c>
      <c r="F76" s="24">
        <v>0</v>
      </c>
      <c r="G76" s="24">
        <v>13</v>
      </c>
      <c r="H76" s="24">
        <v>2</v>
      </c>
      <c r="I76" s="24">
        <v>13</v>
      </c>
      <c r="J76" s="152" t="s">
        <v>315</v>
      </c>
      <c r="K76" s="153"/>
      <c r="L76" s="92"/>
      <c r="M76" s="198"/>
    </row>
    <row r="77" spans="1:13" s="25" customFormat="1" ht="17.100000000000001" customHeight="1">
      <c r="A77" s="142"/>
      <c r="B77" s="162"/>
      <c r="C77" s="162"/>
      <c r="D77" s="47" t="s">
        <v>562</v>
      </c>
      <c r="E77" s="24">
        <v>16</v>
      </c>
      <c r="F77" s="50">
        <v>0</v>
      </c>
      <c r="G77" s="50">
        <v>15</v>
      </c>
      <c r="H77" s="50">
        <v>0</v>
      </c>
      <c r="I77" s="50">
        <v>0</v>
      </c>
      <c r="J77" s="152"/>
      <c r="K77" s="153"/>
      <c r="L77" s="92"/>
      <c r="M77" s="198"/>
    </row>
    <row r="78" spans="1:13" s="25" customFormat="1" ht="17.100000000000001" customHeight="1" thickBot="1">
      <c r="A78" s="143"/>
      <c r="B78" s="163"/>
      <c r="C78" s="163"/>
      <c r="D78" s="154" t="s">
        <v>33</v>
      </c>
      <c r="E78" s="154"/>
      <c r="F78" s="38">
        <f>(FLOOR((SUM(G62:G77))/60,1))+SUM(F62:F77)</f>
        <v>29</v>
      </c>
      <c r="G78" s="38">
        <f>MOD(SUM(G62:G77),60)</f>
        <v>52</v>
      </c>
      <c r="H78" s="38">
        <f>(FLOOR((SUM(I62:I77))/60,1))+SUM(H62:H77)</f>
        <v>37</v>
      </c>
      <c r="I78" s="38">
        <f>MOD(SUM(I62:I77),60)</f>
        <v>52</v>
      </c>
      <c r="J78" s="159"/>
      <c r="K78" s="160"/>
      <c r="L78" s="92"/>
      <c r="M78" s="198"/>
    </row>
    <row r="79" spans="1:13" ht="16.5" customHeight="1">
      <c r="A79" s="141" t="s">
        <v>40</v>
      </c>
      <c r="B79" s="161">
        <v>5</v>
      </c>
      <c r="C79" s="161" t="s">
        <v>140</v>
      </c>
      <c r="D79" s="55" t="s">
        <v>75</v>
      </c>
      <c r="E79" s="24">
        <v>1</v>
      </c>
      <c r="F79" s="24">
        <v>0</v>
      </c>
      <c r="G79" s="24">
        <v>13</v>
      </c>
      <c r="H79" s="24">
        <v>0</v>
      </c>
      <c r="I79" s="24">
        <v>0</v>
      </c>
      <c r="J79" s="159"/>
      <c r="K79" s="160"/>
      <c r="L79" s="92"/>
      <c r="M79" s="198"/>
    </row>
    <row r="80" spans="1:13" s="25" customFormat="1" ht="17.100000000000001" customHeight="1">
      <c r="A80" s="142"/>
      <c r="B80" s="162"/>
      <c r="C80" s="162"/>
      <c r="D80" s="55" t="s">
        <v>76</v>
      </c>
      <c r="E80" s="24">
        <v>2</v>
      </c>
      <c r="F80" s="24">
        <v>0</v>
      </c>
      <c r="G80" s="24">
        <v>17</v>
      </c>
      <c r="H80" s="24">
        <v>0</v>
      </c>
      <c r="I80" s="24">
        <v>17</v>
      </c>
      <c r="J80" s="159"/>
      <c r="K80" s="160"/>
      <c r="L80" s="92"/>
      <c r="M80" s="198"/>
    </row>
    <row r="81" spans="1:13" s="25" customFormat="1" ht="17.100000000000001" customHeight="1">
      <c r="A81" s="142"/>
      <c r="B81" s="162"/>
      <c r="C81" s="162"/>
      <c r="D81" s="55" t="s">
        <v>77</v>
      </c>
      <c r="E81" s="24">
        <v>3</v>
      </c>
      <c r="F81" s="24">
        <v>0</v>
      </c>
      <c r="G81" s="24">
        <v>31</v>
      </c>
      <c r="H81" s="24">
        <v>0</v>
      </c>
      <c r="I81" s="24">
        <v>31</v>
      </c>
      <c r="J81" s="159"/>
      <c r="K81" s="160"/>
      <c r="L81" s="92"/>
      <c r="M81" s="198"/>
    </row>
    <row r="82" spans="1:13" s="25" customFormat="1" ht="17.100000000000001" customHeight="1">
      <c r="A82" s="142"/>
      <c r="B82" s="162"/>
      <c r="C82" s="162"/>
      <c r="D82" s="192" t="s">
        <v>192</v>
      </c>
      <c r="E82" s="24">
        <v>4</v>
      </c>
      <c r="F82" s="24">
        <v>2</v>
      </c>
      <c r="G82" s="24">
        <v>9</v>
      </c>
      <c r="H82" s="24">
        <v>2</v>
      </c>
      <c r="I82" s="24">
        <v>9</v>
      </c>
      <c r="J82" s="164"/>
      <c r="K82" s="165"/>
      <c r="L82" s="92"/>
      <c r="M82" s="198"/>
    </row>
    <row r="83" spans="1:13" s="25" customFormat="1" ht="17.100000000000001" customHeight="1">
      <c r="A83" s="142"/>
      <c r="B83" s="162"/>
      <c r="C83" s="162"/>
      <c r="D83" s="193"/>
      <c r="E83" s="24">
        <v>5</v>
      </c>
      <c r="F83" s="24">
        <v>3</v>
      </c>
      <c r="G83" s="24">
        <v>20</v>
      </c>
      <c r="H83" s="24">
        <v>3</v>
      </c>
      <c r="I83" s="24">
        <v>20</v>
      </c>
      <c r="J83" s="164"/>
      <c r="K83" s="165"/>
      <c r="L83" s="92"/>
      <c r="M83" s="198"/>
    </row>
    <row r="84" spans="1:13" s="25" customFormat="1" ht="17.100000000000001" customHeight="1">
      <c r="A84" s="142"/>
      <c r="B84" s="162"/>
      <c r="C84" s="162"/>
      <c r="D84" s="193"/>
      <c r="E84" s="24">
        <v>6</v>
      </c>
      <c r="F84" s="24">
        <v>4</v>
      </c>
      <c r="G84" s="24">
        <v>46</v>
      </c>
      <c r="H84" s="24">
        <v>4</v>
      </c>
      <c r="I84" s="24">
        <v>46</v>
      </c>
      <c r="J84" s="53"/>
      <c r="K84" s="54"/>
      <c r="L84" s="92"/>
      <c r="M84" s="198"/>
    </row>
    <row r="85" spans="1:13" s="25" customFormat="1" ht="17.100000000000001" customHeight="1">
      <c r="A85" s="142"/>
      <c r="B85" s="162"/>
      <c r="C85" s="162"/>
      <c r="D85" s="193"/>
      <c r="E85" s="24">
        <v>7</v>
      </c>
      <c r="F85" s="24">
        <v>3</v>
      </c>
      <c r="G85" s="24">
        <v>33</v>
      </c>
      <c r="H85" s="24">
        <v>3</v>
      </c>
      <c r="I85" s="24">
        <v>33</v>
      </c>
      <c r="J85" s="164"/>
      <c r="K85" s="165"/>
      <c r="L85" s="92"/>
      <c r="M85" s="198"/>
    </row>
    <row r="86" spans="1:13" s="25" customFormat="1" ht="17.100000000000001" customHeight="1">
      <c r="A86" s="142"/>
      <c r="B86" s="162"/>
      <c r="C86" s="162"/>
      <c r="D86" s="193"/>
      <c r="E86" s="24">
        <v>8</v>
      </c>
      <c r="F86" s="24">
        <v>0</v>
      </c>
      <c r="G86" s="24">
        <v>59</v>
      </c>
      <c r="H86" s="24">
        <v>0</v>
      </c>
      <c r="I86" s="24">
        <v>59</v>
      </c>
      <c r="J86" s="164"/>
      <c r="K86" s="165"/>
      <c r="L86" s="92"/>
      <c r="M86" s="198"/>
    </row>
    <row r="87" spans="1:13" s="25" customFormat="1" ht="17.100000000000001" customHeight="1">
      <c r="A87" s="142"/>
      <c r="B87" s="162"/>
      <c r="C87" s="162"/>
      <c r="D87" s="193"/>
      <c r="E87" s="24">
        <v>9</v>
      </c>
      <c r="F87" s="24">
        <v>5</v>
      </c>
      <c r="G87" s="24">
        <v>23</v>
      </c>
      <c r="H87" s="24">
        <v>5</v>
      </c>
      <c r="I87" s="24">
        <v>23</v>
      </c>
      <c r="J87" s="164"/>
      <c r="K87" s="165"/>
      <c r="L87" s="92"/>
      <c r="M87" s="198"/>
    </row>
    <row r="88" spans="1:13" s="25" customFormat="1" ht="17.100000000000001" customHeight="1">
      <c r="A88" s="142"/>
      <c r="B88" s="162"/>
      <c r="C88" s="162"/>
      <c r="D88" s="193"/>
      <c r="E88" s="24">
        <v>10</v>
      </c>
      <c r="F88" s="24">
        <v>1</v>
      </c>
      <c r="G88" s="24">
        <v>54</v>
      </c>
      <c r="H88" s="24">
        <v>1</v>
      </c>
      <c r="I88" s="24">
        <v>54</v>
      </c>
      <c r="J88" s="53"/>
      <c r="K88" s="54"/>
      <c r="L88" s="92"/>
      <c r="M88" s="198"/>
    </row>
    <row r="89" spans="1:13" s="25" customFormat="1" ht="17.100000000000001" customHeight="1">
      <c r="A89" s="142"/>
      <c r="B89" s="162"/>
      <c r="C89" s="162"/>
      <c r="D89" s="194"/>
      <c r="E89" s="24">
        <v>11</v>
      </c>
      <c r="F89" s="24">
        <v>5</v>
      </c>
      <c r="G89" s="24">
        <v>0</v>
      </c>
      <c r="H89" s="24">
        <v>5</v>
      </c>
      <c r="I89" s="24">
        <v>0</v>
      </c>
      <c r="J89" s="164"/>
      <c r="K89" s="165"/>
      <c r="L89" s="92"/>
      <c r="M89" s="198"/>
    </row>
    <row r="90" spans="1:13" s="25" customFormat="1" ht="17.100000000000001" customHeight="1">
      <c r="A90" s="142"/>
      <c r="B90" s="162"/>
      <c r="C90" s="162"/>
      <c r="D90" s="47" t="s">
        <v>78</v>
      </c>
      <c r="E90" s="24">
        <v>12</v>
      </c>
      <c r="F90" s="24">
        <v>1</v>
      </c>
      <c r="G90" s="24">
        <v>1</v>
      </c>
      <c r="H90" s="24">
        <v>1</v>
      </c>
      <c r="I90" s="24">
        <v>1</v>
      </c>
      <c r="J90" s="52"/>
      <c r="K90" s="54"/>
      <c r="L90" s="92"/>
      <c r="M90" s="198"/>
    </row>
    <row r="91" spans="1:13" s="25" customFormat="1" ht="17.100000000000001" customHeight="1">
      <c r="A91" s="142"/>
      <c r="B91" s="162"/>
      <c r="C91" s="162"/>
      <c r="D91" s="47" t="s">
        <v>79</v>
      </c>
      <c r="E91" s="24">
        <v>13</v>
      </c>
      <c r="F91" s="24">
        <v>0</v>
      </c>
      <c r="G91" s="24">
        <v>13</v>
      </c>
      <c r="H91" s="24">
        <v>2</v>
      </c>
      <c r="I91" s="24">
        <v>13</v>
      </c>
      <c r="J91" s="152" t="s">
        <v>83</v>
      </c>
      <c r="K91" s="153"/>
      <c r="L91" s="92"/>
      <c r="M91" s="198"/>
    </row>
    <row r="92" spans="1:13" s="25" customFormat="1" ht="17.100000000000001" customHeight="1">
      <c r="A92" s="142"/>
      <c r="B92" s="162"/>
      <c r="C92" s="162"/>
      <c r="D92" s="47" t="s">
        <v>81</v>
      </c>
      <c r="E92" s="24">
        <v>14</v>
      </c>
      <c r="F92" s="24">
        <v>0</v>
      </c>
      <c r="G92" s="24">
        <v>7</v>
      </c>
      <c r="H92" s="24">
        <v>3</v>
      </c>
      <c r="I92" s="24">
        <v>7</v>
      </c>
      <c r="J92" s="152" t="s">
        <v>74</v>
      </c>
      <c r="K92" s="153"/>
      <c r="L92" s="92"/>
      <c r="M92" s="198"/>
    </row>
    <row r="93" spans="1:13" s="25" customFormat="1" ht="17.100000000000001" customHeight="1">
      <c r="A93" s="142"/>
      <c r="B93" s="162"/>
      <c r="C93" s="162"/>
      <c r="D93" s="47" t="s">
        <v>82</v>
      </c>
      <c r="E93" s="24">
        <v>15</v>
      </c>
      <c r="F93" s="24">
        <v>0</v>
      </c>
      <c r="G93" s="24">
        <v>13</v>
      </c>
      <c r="H93" s="24">
        <v>2</v>
      </c>
      <c r="I93" s="24">
        <v>13</v>
      </c>
      <c r="J93" s="152" t="s">
        <v>80</v>
      </c>
      <c r="K93" s="153"/>
      <c r="L93" s="92"/>
      <c r="M93" s="198"/>
    </row>
    <row r="94" spans="1:13" s="25" customFormat="1" ht="17.100000000000001" customHeight="1">
      <c r="A94" s="142"/>
      <c r="B94" s="162"/>
      <c r="C94" s="162"/>
      <c r="D94" s="47" t="s">
        <v>562</v>
      </c>
      <c r="E94" s="24">
        <v>16</v>
      </c>
      <c r="F94" s="56">
        <v>0</v>
      </c>
      <c r="G94" s="56">
        <v>13</v>
      </c>
      <c r="H94" s="56">
        <v>0</v>
      </c>
      <c r="I94" s="56">
        <v>0</v>
      </c>
      <c r="J94" s="152"/>
      <c r="K94" s="153"/>
      <c r="L94" s="92"/>
      <c r="M94" s="198"/>
    </row>
    <row r="95" spans="1:13" s="25" customFormat="1" ht="15" customHeight="1" thickBot="1">
      <c r="A95" s="143"/>
      <c r="B95" s="163"/>
      <c r="C95" s="163"/>
      <c r="D95" s="154" t="s">
        <v>33</v>
      </c>
      <c r="E95" s="154"/>
      <c r="F95" s="59">
        <f>(FLOOR((SUM(G79:G94))/60,1))+SUM(F79:F94)</f>
        <v>29</v>
      </c>
      <c r="G95" s="59">
        <f>MOD(SUM(G79:G94),60)</f>
        <v>52</v>
      </c>
      <c r="H95" s="59">
        <f>(FLOOR((SUM(I79:I94))/60,1))+SUM(H79:H94)</f>
        <v>36</v>
      </c>
      <c r="I95" s="59">
        <f>MOD(SUM(I79:I94),60)</f>
        <v>26</v>
      </c>
      <c r="J95" s="159"/>
      <c r="K95" s="160"/>
      <c r="L95" s="92"/>
      <c r="M95" s="198"/>
    </row>
    <row r="96" spans="1:13" s="25" customFormat="1" ht="15" customHeight="1">
      <c r="A96" s="141" t="s">
        <v>40</v>
      </c>
      <c r="B96" s="195">
        <v>6</v>
      </c>
      <c r="C96" s="195" t="s">
        <v>185</v>
      </c>
      <c r="D96" s="90" t="s">
        <v>75</v>
      </c>
      <c r="E96" s="91">
        <v>1</v>
      </c>
      <c r="F96" s="71">
        <v>0</v>
      </c>
      <c r="G96" s="71">
        <v>15</v>
      </c>
      <c r="H96" s="71">
        <v>0</v>
      </c>
      <c r="I96" s="71">
        <v>0</v>
      </c>
      <c r="J96" s="147"/>
      <c r="K96" s="148"/>
      <c r="L96" s="92"/>
      <c r="M96" s="199"/>
    </row>
    <row r="97" spans="1:13" s="25" customFormat="1" ht="15" customHeight="1">
      <c r="A97" s="142"/>
      <c r="B97" s="145"/>
      <c r="C97" s="145"/>
      <c r="D97" s="70" t="s">
        <v>76</v>
      </c>
      <c r="E97" s="71">
        <v>2</v>
      </c>
      <c r="F97" s="71">
        <v>1</v>
      </c>
      <c r="G97" s="71">
        <v>23</v>
      </c>
      <c r="H97" s="71">
        <v>1</v>
      </c>
      <c r="I97" s="71">
        <v>23</v>
      </c>
      <c r="J97" s="147"/>
      <c r="K97" s="148"/>
      <c r="L97" s="92"/>
      <c r="M97" s="199"/>
    </row>
    <row r="98" spans="1:13" s="25" customFormat="1" ht="15" customHeight="1">
      <c r="A98" s="142"/>
      <c r="B98" s="145"/>
      <c r="C98" s="145"/>
      <c r="D98" s="70" t="s">
        <v>77</v>
      </c>
      <c r="E98" s="71">
        <v>3</v>
      </c>
      <c r="F98" s="71">
        <v>0</v>
      </c>
      <c r="G98" s="71">
        <v>26</v>
      </c>
      <c r="H98" s="71">
        <v>0</v>
      </c>
      <c r="I98" s="71">
        <v>26</v>
      </c>
      <c r="J98" s="147"/>
      <c r="K98" s="148"/>
      <c r="L98" s="92"/>
      <c r="M98" s="199"/>
    </row>
    <row r="99" spans="1:13" s="25" customFormat="1" ht="15" customHeight="1">
      <c r="A99" s="142"/>
      <c r="B99" s="145"/>
      <c r="C99" s="145"/>
      <c r="D99" s="149" t="s">
        <v>186</v>
      </c>
      <c r="E99" s="71">
        <v>4</v>
      </c>
      <c r="F99" s="71">
        <v>2</v>
      </c>
      <c r="G99" s="71">
        <v>2</v>
      </c>
      <c r="H99" s="71">
        <v>2</v>
      </c>
      <c r="I99" s="71">
        <v>2</v>
      </c>
      <c r="J99" s="152"/>
      <c r="K99" s="153"/>
      <c r="L99" s="92"/>
      <c r="M99" s="199"/>
    </row>
    <row r="100" spans="1:13" s="25" customFormat="1" ht="15" customHeight="1">
      <c r="A100" s="142"/>
      <c r="B100" s="145"/>
      <c r="C100" s="145"/>
      <c r="D100" s="150"/>
      <c r="E100" s="71">
        <v>5</v>
      </c>
      <c r="F100" s="71">
        <v>2</v>
      </c>
      <c r="G100" s="71">
        <v>40</v>
      </c>
      <c r="H100" s="71">
        <v>2</v>
      </c>
      <c r="I100" s="71">
        <v>40</v>
      </c>
      <c r="J100" s="196"/>
      <c r="K100" s="197"/>
      <c r="L100" s="92"/>
      <c r="M100" s="199"/>
    </row>
    <row r="101" spans="1:13" s="25" customFormat="1" ht="15" customHeight="1">
      <c r="A101" s="142"/>
      <c r="B101" s="145"/>
      <c r="C101" s="145"/>
      <c r="D101" s="150"/>
      <c r="E101" s="71">
        <v>6</v>
      </c>
      <c r="F101" s="71">
        <v>2</v>
      </c>
      <c r="G101" s="71">
        <v>46</v>
      </c>
      <c r="H101" s="71">
        <v>2</v>
      </c>
      <c r="I101" s="71">
        <v>46</v>
      </c>
      <c r="J101" s="152"/>
      <c r="K101" s="153"/>
      <c r="L101" s="92"/>
      <c r="M101" s="199"/>
    </row>
    <row r="102" spans="1:13" s="25" customFormat="1" ht="15" customHeight="1">
      <c r="A102" s="142"/>
      <c r="B102" s="145"/>
      <c r="C102" s="145"/>
      <c r="D102" s="150"/>
      <c r="E102" s="71">
        <v>7</v>
      </c>
      <c r="F102" s="71">
        <v>2</v>
      </c>
      <c r="G102" s="71">
        <v>28</v>
      </c>
      <c r="H102" s="71">
        <v>2</v>
      </c>
      <c r="I102" s="71">
        <v>58</v>
      </c>
      <c r="J102" s="152" t="s">
        <v>84</v>
      </c>
      <c r="K102" s="153"/>
      <c r="L102" s="92"/>
      <c r="M102" s="199"/>
    </row>
    <row r="103" spans="1:13" s="25" customFormat="1" ht="15" customHeight="1">
      <c r="A103" s="142"/>
      <c r="B103" s="145"/>
      <c r="C103" s="145"/>
      <c r="D103" s="150"/>
      <c r="E103" s="71">
        <v>8</v>
      </c>
      <c r="F103" s="71">
        <v>5</v>
      </c>
      <c r="G103" s="71">
        <v>34</v>
      </c>
      <c r="H103" s="71">
        <v>5</v>
      </c>
      <c r="I103" s="71">
        <v>34</v>
      </c>
      <c r="J103" s="152"/>
      <c r="K103" s="153"/>
      <c r="L103" s="92"/>
      <c r="M103" s="199"/>
    </row>
    <row r="104" spans="1:13" s="25" customFormat="1" ht="15" customHeight="1">
      <c r="A104" s="142"/>
      <c r="B104" s="145"/>
      <c r="C104" s="145"/>
      <c r="D104" s="150"/>
      <c r="E104" s="71">
        <v>9</v>
      </c>
      <c r="F104" s="71">
        <v>2</v>
      </c>
      <c r="G104" s="71">
        <v>48</v>
      </c>
      <c r="H104" s="71">
        <v>2</v>
      </c>
      <c r="I104" s="71">
        <v>48</v>
      </c>
      <c r="J104" s="152"/>
      <c r="K104" s="153"/>
      <c r="L104" s="92"/>
      <c r="M104" s="199"/>
    </row>
    <row r="105" spans="1:13" s="25" customFormat="1" ht="15" customHeight="1">
      <c r="A105" s="142"/>
      <c r="B105" s="145"/>
      <c r="C105" s="145"/>
      <c r="D105" s="150"/>
      <c r="E105" s="71">
        <v>10</v>
      </c>
      <c r="F105" s="71">
        <v>1</v>
      </c>
      <c r="G105" s="71">
        <v>57</v>
      </c>
      <c r="H105" s="71">
        <v>1</v>
      </c>
      <c r="I105" s="71">
        <v>57</v>
      </c>
      <c r="J105" s="152"/>
      <c r="K105" s="153"/>
      <c r="L105" s="92"/>
      <c r="M105" s="199"/>
    </row>
    <row r="106" spans="1:13" s="25" customFormat="1" ht="15" customHeight="1">
      <c r="A106" s="142"/>
      <c r="B106" s="145"/>
      <c r="C106" s="145"/>
      <c r="D106" s="150"/>
      <c r="E106" s="71">
        <v>11</v>
      </c>
      <c r="F106" s="71">
        <v>1</v>
      </c>
      <c r="G106" s="71">
        <v>8</v>
      </c>
      <c r="H106" s="71">
        <v>1</v>
      </c>
      <c r="I106" s="71">
        <v>38</v>
      </c>
      <c r="J106" s="152" t="s">
        <v>84</v>
      </c>
      <c r="K106" s="153"/>
      <c r="L106" s="92"/>
      <c r="M106" s="199"/>
    </row>
    <row r="107" spans="1:13" s="25" customFormat="1" ht="15" customHeight="1">
      <c r="A107" s="142"/>
      <c r="B107" s="145"/>
      <c r="C107" s="145"/>
      <c r="D107" s="150"/>
      <c r="E107" s="71">
        <v>12</v>
      </c>
      <c r="F107" s="71">
        <v>0</v>
      </c>
      <c r="G107" s="71">
        <v>23</v>
      </c>
      <c r="H107" s="71">
        <v>0</v>
      </c>
      <c r="I107" s="71">
        <v>53</v>
      </c>
      <c r="J107" s="152" t="s">
        <v>84</v>
      </c>
      <c r="K107" s="153"/>
      <c r="L107" s="92"/>
      <c r="M107" s="199"/>
    </row>
    <row r="108" spans="1:13" s="25" customFormat="1" ht="15" customHeight="1">
      <c r="A108" s="142"/>
      <c r="B108" s="145"/>
      <c r="C108" s="145"/>
      <c r="D108" s="150"/>
      <c r="E108" s="71">
        <v>13</v>
      </c>
      <c r="F108" s="71">
        <v>0</v>
      </c>
      <c r="G108" s="71">
        <v>11</v>
      </c>
      <c r="H108" s="71">
        <v>0</v>
      </c>
      <c r="I108" s="71">
        <v>11</v>
      </c>
      <c r="J108" s="155"/>
      <c r="K108" s="156"/>
      <c r="L108" s="92"/>
      <c r="M108" s="199"/>
    </row>
    <row r="109" spans="1:13" s="25" customFormat="1" ht="15" customHeight="1">
      <c r="A109" s="142"/>
      <c r="B109" s="145"/>
      <c r="C109" s="145"/>
      <c r="D109" s="151"/>
      <c r="E109" s="71">
        <v>14</v>
      </c>
      <c r="F109" s="71">
        <v>0</v>
      </c>
      <c r="G109" s="71">
        <v>27</v>
      </c>
      <c r="H109" s="71">
        <v>0</v>
      </c>
      <c r="I109" s="71">
        <v>27</v>
      </c>
      <c r="J109" s="152"/>
      <c r="K109" s="153"/>
      <c r="L109" s="92"/>
      <c r="M109" s="199"/>
    </row>
    <row r="110" spans="1:13" s="25" customFormat="1" ht="15" customHeight="1">
      <c r="A110" s="142"/>
      <c r="B110" s="145"/>
      <c r="C110" s="145"/>
      <c r="D110" s="47" t="s">
        <v>78</v>
      </c>
      <c r="E110" s="71">
        <v>15</v>
      </c>
      <c r="F110" s="71">
        <v>0</v>
      </c>
      <c r="G110" s="71">
        <v>21</v>
      </c>
      <c r="H110" s="71">
        <v>0</v>
      </c>
      <c r="I110" s="71">
        <v>51</v>
      </c>
      <c r="J110" s="152" t="s">
        <v>190</v>
      </c>
      <c r="K110" s="153"/>
      <c r="L110" s="92"/>
      <c r="M110" s="199"/>
    </row>
    <row r="111" spans="1:13" s="25" customFormat="1" ht="15" customHeight="1">
      <c r="A111" s="142"/>
      <c r="B111" s="145"/>
      <c r="C111" s="145"/>
      <c r="D111" s="47" t="s">
        <v>79</v>
      </c>
      <c r="E111" s="71">
        <v>16</v>
      </c>
      <c r="F111" s="71">
        <v>0</v>
      </c>
      <c r="G111" s="71">
        <v>13</v>
      </c>
      <c r="H111" s="71">
        <v>2</v>
      </c>
      <c r="I111" s="71">
        <v>13</v>
      </c>
      <c r="J111" s="152" t="s">
        <v>83</v>
      </c>
      <c r="K111" s="153"/>
      <c r="L111" s="92"/>
      <c r="M111" s="199"/>
    </row>
    <row r="112" spans="1:13" s="25" customFormat="1" ht="15" customHeight="1">
      <c r="A112" s="142"/>
      <c r="B112" s="145"/>
      <c r="C112" s="145"/>
      <c r="D112" s="47" t="s">
        <v>81</v>
      </c>
      <c r="E112" s="71">
        <v>17</v>
      </c>
      <c r="F112" s="71">
        <v>0</v>
      </c>
      <c r="G112" s="71">
        <v>7</v>
      </c>
      <c r="H112" s="71">
        <v>3</v>
      </c>
      <c r="I112" s="71">
        <v>7</v>
      </c>
      <c r="J112" s="152" t="s">
        <v>74</v>
      </c>
      <c r="K112" s="153"/>
      <c r="L112" s="92"/>
      <c r="M112" s="199"/>
    </row>
    <row r="113" spans="1:13" s="25" customFormat="1" ht="15" customHeight="1">
      <c r="A113" s="142"/>
      <c r="B113" s="145"/>
      <c r="C113" s="145"/>
      <c r="D113" s="47" t="s">
        <v>82</v>
      </c>
      <c r="E113" s="71">
        <v>18</v>
      </c>
      <c r="F113" s="71">
        <v>0</v>
      </c>
      <c r="G113" s="71">
        <v>13</v>
      </c>
      <c r="H113" s="71">
        <v>2</v>
      </c>
      <c r="I113" s="71">
        <v>13</v>
      </c>
      <c r="J113" s="152" t="s">
        <v>80</v>
      </c>
      <c r="K113" s="153"/>
      <c r="L113" s="92"/>
      <c r="M113" s="199"/>
    </row>
    <row r="114" spans="1:13" s="25" customFormat="1" ht="15" customHeight="1">
      <c r="A114" s="142"/>
      <c r="B114" s="145"/>
      <c r="C114" s="145"/>
      <c r="D114" s="47" t="s">
        <v>562</v>
      </c>
      <c r="E114" s="71">
        <v>19</v>
      </c>
      <c r="F114" s="72">
        <v>0</v>
      </c>
      <c r="G114" s="72">
        <v>15</v>
      </c>
      <c r="H114" s="72">
        <v>0</v>
      </c>
      <c r="I114" s="72">
        <v>0</v>
      </c>
      <c r="J114" s="152"/>
      <c r="K114" s="153"/>
      <c r="L114" s="92"/>
      <c r="M114" s="199"/>
    </row>
    <row r="115" spans="1:13" s="25" customFormat="1" ht="15" customHeight="1" thickBot="1">
      <c r="A115" s="143"/>
      <c r="B115" s="146"/>
      <c r="C115" s="146"/>
      <c r="D115" s="157" t="s">
        <v>33</v>
      </c>
      <c r="E115" s="158"/>
      <c r="F115" s="59">
        <f>(FLOOR((SUM(G96:G114))/60,1))+SUM(F96:F114)</f>
        <v>25</v>
      </c>
      <c r="G115" s="59">
        <f>MOD(SUM(G96:G114),60)</f>
        <v>37</v>
      </c>
      <c r="H115" s="59">
        <f>(FLOOR((SUM(I96:I114))/60,1))+SUM(H96:H114)</f>
        <v>34</v>
      </c>
      <c r="I115" s="59">
        <f>MOD(SUM(I96:I114),60)</f>
        <v>7</v>
      </c>
      <c r="J115" s="147"/>
      <c r="K115" s="148"/>
      <c r="L115" s="92"/>
      <c r="M115" s="199"/>
    </row>
    <row r="116" spans="1:13" s="25" customFormat="1" ht="15" customHeight="1">
      <c r="A116" s="141" t="s">
        <v>40</v>
      </c>
      <c r="B116" s="195">
        <v>7</v>
      </c>
      <c r="C116" s="195" t="s">
        <v>187</v>
      </c>
      <c r="D116" s="90" t="s">
        <v>75</v>
      </c>
      <c r="E116" s="91">
        <v>1</v>
      </c>
      <c r="F116" s="71">
        <v>0</v>
      </c>
      <c r="G116" s="71">
        <v>15</v>
      </c>
      <c r="H116" s="71">
        <v>0</v>
      </c>
      <c r="I116" s="71">
        <v>0</v>
      </c>
      <c r="J116" s="147"/>
      <c r="K116" s="148"/>
      <c r="L116" s="92"/>
      <c r="M116" s="199"/>
    </row>
    <row r="117" spans="1:13" s="25" customFormat="1" ht="15" customHeight="1">
      <c r="A117" s="142"/>
      <c r="B117" s="145"/>
      <c r="C117" s="145"/>
      <c r="D117" s="70" t="s">
        <v>76</v>
      </c>
      <c r="E117" s="71">
        <v>2</v>
      </c>
      <c r="F117" s="71">
        <v>0</v>
      </c>
      <c r="G117" s="71">
        <v>24</v>
      </c>
      <c r="H117" s="71">
        <v>0</v>
      </c>
      <c r="I117" s="71">
        <v>24</v>
      </c>
      <c r="J117" s="147"/>
      <c r="K117" s="148"/>
      <c r="L117" s="92"/>
      <c r="M117" s="199"/>
    </row>
    <row r="118" spans="1:13" s="25" customFormat="1" ht="15" customHeight="1">
      <c r="A118" s="142"/>
      <c r="B118" s="145"/>
      <c r="C118" s="145"/>
      <c r="D118" s="70" t="s">
        <v>77</v>
      </c>
      <c r="E118" s="71">
        <v>3</v>
      </c>
      <c r="F118" s="71">
        <v>0</v>
      </c>
      <c r="G118" s="71">
        <v>33</v>
      </c>
      <c r="H118" s="71">
        <v>0</v>
      </c>
      <c r="I118" s="71">
        <v>33</v>
      </c>
      <c r="J118" s="147"/>
      <c r="K118" s="148"/>
      <c r="L118" s="92"/>
      <c r="M118" s="199"/>
    </row>
    <row r="119" spans="1:13" s="25" customFormat="1" ht="15" customHeight="1">
      <c r="A119" s="142"/>
      <c r="B119" s="145"/>
      <c r="C119" s="145"/>
      <c r="D119" s="149" t="s">
        <v>186</v>
      </c>
      <c r="E119" s="71">
        <v>4</v>
      </c>
      <c r="F119" s="71">
        <v>2</v>
      </c>
      <c r="G119" s="71">
        <v>30</v>
      </c>
      <c r="H119" s="71">
        <v>2</v>
      </c>
      <c r="I119" s="71">
        <v>30</v>
      </c>
      <c r="J119" s="152"/>
      <c r="K119" s="153"/>
      <c r="L119" s="92"/>
      <c r="M119" s="199"/>
    </row>
    <row r="120" spans="1:13" s="25" customFormat="1" ht="15" customHeight="1">
      <c r="A120" s="142"/>
      <c r="B120" s="145"/>
      <c r="C120" s="145"/>
      <c r="D120" s="150"/>
      <c r="E120" s="71">
        <v>5</v>
      </c>
      <c r="F120" s="71">
        <v>7</v>
      </c>
      <c r="G120" s="71">
        <v>4</v>
      </c>
      <c r="H120" s="71">
        <v>9</v>
      </c>
      <c r="I120" s="71">
        <v>4</v>
      </c>
      <c r="J120" s="152" t="s">
        <v>563</v>
      </c>
      <c r="K120" s="153"/>
      <c r="L120" s="92"/>
      <c r="M120" s="199"/>
    </row>
    <row r="121" spans="1:13" s="25" customFormat="1" ht="15" customHeight="1">
      <c r="A121" s="142"/>
      <c r="B121" s="145"/>
      <c r="C121" s="145"/>
      <c r="D121" s="150"/>
      <c r="E121" s="71">
        <v>6</v>
      </c>
      <c r="F121" s="71">
        <v>1</v>
      </c>
      <c r="G121" s="71">
        <v>28</v>
      </c>
      <c r="H121" s="71">
        <v>1</v>
      </c>
      <c r="I121" s="71">
        <v>28</v>
      </c>
      <c r="J121" s="152"/>
      <c r="K121" s="153"/>
      <c r="L121" s="92"/>
      <c r="M121" s="199"/>
    </row>
    <row r="122" spans="1:13" s="25" customFormat="1" ht="15" customHeight="1">
      <c r="A122" s="142"/>
      <c r="B122" s="145"/>
      <c r="C122" s="145"/>
      <c r="D122" s="150"/>
      <c r="E122" s="71">
        <v>7</v>
      </c>
      <c r="F122" s="71">
        <v>6</v>
      </c>
      <c r="G122" s="71">
        <v>46</v>
      </c>
      <c r="H122" s="71">
        <v>7</v>
      </c>
      <c r="I122" s="71">
        <v>16</v>
      </c>
      <c r="J122" s="152" t="s">
        <v>84</v>
      </c>
      <c r="K122" s="153"/>
      <c r="L122" s="92"/>
      <c r="M122" s="199"/>
    </row>
    <row r="123" spans="1:13" s="25" customFormat="1" ht="15" customHeight="1">
      <c r="A123" s="142"/>
      <c r="B123" s="145"/>
      <c r="C123" s="145"/>
      <c r="D123" s="151"/>
      <c r="E123" s="71">
        <v>8</v>
      </c>
      <c r="F123" s="71">
        <v>2</v>
      </c>
      <c r="G123" s="71">
        <v>19</v>
      </c>
      <c r="H123" s="71">
        <v>4</v>
      </c>
      <c r="I123" s="71">
        <v>19</v>
      </c>
      <c r="J123" s="152" t="s">
        <v>188</v>
      </c>
      <c r="K123" s="153"/>
      <c r="L123" s="92"/>
      <c r="M123" s="199"/>
    </row>
    <row r="124" spans="1:13" s="25" customFormat="1" ht="15" customHeight="1">
      <c r="A124" s="142"/>
      <c r="B124" s="145"/>
      <c r="C124" s="145"/>
      <c r="D124" s="47" t="s">
        <v>78</v>
      </c>
      <c r="E124" s="71">
        <v>9</v>
      </c>
      <c r="F124" s="71">
        <v>0</v>
      </c>
      <c r="G124" s="71">
        <v>20</v>
      </c>
      <c r="H124" s="71">
        <v>0</v>
      </c>
      <c r="I124" s="71">
        <v>50</v>
      </c>
      <c r="J124" s="152" t="s">
        <v>191</v>
      </c>
      <c r="K124" s="153"/>
      <c r="L124" s="92"/>
      <c r="M124" s="199"/>
    </row>
    <row r="125" spans="1:13" s="25" customFormat="1" ht="15" customHeight="1">
      <c r="A125" s="142"/>
      <c r="B125" s="145"/>
      <c r="C125" s="145"/>
      <c r="D125" s="47" t="s">
        <v>79</v>
      </c>
      <c r="E125" s="71">
        <v>10</v>
      </c>
      <c r="F125" s="71">
        <v>0</v>
      </c>
      <c r="G125" s="71">
        <v>13</v>
      </c>
      <c r="H125" s="71">
        <v>2</v>
      </c>
      <c r="I125" s="71">
        <v>13</v>
      </c>
      <c r="J125" s="152" t="s">
        <v>83</v>
      </c>
      <c r="K125" s="153"/>
      <c r="L125" s="92"/>
      <c r="M125" s="199"/>
    </row>
    <row r="126" spans="1:13" s="25" customFormat="1" ht="15" customHeight="1">
      <c r="A126" s="142"/>
      <c r="B126" s="145"/>
      <c r="C126" s="145"/>
      <c r="D126" s="47" t="s">
        <v>81</v>
      </c>
      <c r="E126" s="71">
        <v>11</v>
      </c>
      <c r="F126" s="71">
        <v>0</v>
      </c>
      <c r="G126" s="71">
        <v>7</v>
      </c>
      <c r="H126" s="71">
        <v>3</v>
      </c>
      <c r="I126" s="71">
        <v>7</v>
      </c>
      <c r="J126" s="152" t="s">
        <v>74</v>
      </c>
      <c r="K126" s="153"/>
      <c r="L126" s="92"/>
      <c r="M126" s="199"/>
    </row>
    <row r="127" spans="1:13" s="25" customFormat="1" ht="15" customHeight="1">
      <c r="A127" s="142"/>
      <c r="B127" s="145"/>
      <c r="C127" s="145"/>
      <c r="D127" s="47" t="s">
        <v>82</v>
      </c>
      <c r="E127" s="71">
        <v>12</v>
      </c>
      <c r="F127" s="71">
        <v>0</v>
      </c>
      <c r="G127" s="71">
        <v>13</v>
      </c>
      <c r="H127" s="71">
        <v>2</v>
      </c>
      <c r="I127" s="71">
        <v>13</v>
      </c>
      <c r="J127" s="152" t="s">
        <v>80</v>
      </c>
      <c r="K127" s="153"/>
      <c r="L127" s="92"/>
      <c r="M127" s="199"/>
    </row>
    <row r="128" spans="1:13" s="25" customFormat="1" ht="15" customHeight="1">
      <c r="A128" s="142"/>
      <c r="B128" s="145"/>
      <c r="C128" s="145"/>
      <c r="D128" s="47" t="s">
        <v>562</v>
      </c>
      <c r="E128" s="71">
        <v>13</v>
      </c>
      <c r="F128" s="72">
        <v>0</v>
      </c>
      <c r="G128" s="72">
        <v>15</v>
      </c>
      <c r="H128" s="72">
        <v>0</v>
      </c>
      <c r="I128" s="72">
        <v>0</v>
      </c>
      <c r="J128" s="152"/>
      <c r="K128" s="153"/>
      <c r="L128" s="92"/>
      <c r="M128" s="199"/>
    </row>
    <row r="129" spans="1:13" s="25" customFormat="1" ht="15" customHeight="1" thickBot="1">
      <c r="A129" s="143"/>
      <c r="B129" s="146"/>
      <c r="C129" s="146"/>
      <c r="D129" s="157" t="s">
        <v>33</v>
      </c>
      <c r="E129" s="158"/>
      <c r="F129" s="59">
        <f>(FLOOR((SUM(G116:G128))/60,1))+SUM(F116:F128)</f>
        <v>22</v>
      </c>
      <c r="G129" s="59">
        <f>MOD(SUM(G116:G128),60)</f>
        <v>27</v>
      </c>
      <c r="H129" s="59">
        <f>(FLOOR((SUM(I116:I128))/60,1))+SUM(H116:H128)</f>
        <v>33</v>
      </c>
      <c r="I129" s="59">
        <f>MOD(SUM(I116:I128),60)</f>
        <v>57</v>
      </c>
      <c r="J129" s="147"/>
      <c r="K129" s="148"/>
      <c r="L129" s="92"/>
      <c r="M129" s="199"/>
    </row>
    <row r="130" spans="1:13" ht="16.5" customHeight="1">
      <c r="A130" s="141" t="s">
        <v>40</v>
      </c>
      <c r="B130" s="144">
        <v>8</v>
      </c>
      <c r="C130" s="144" t="s">
        <v>264</v>
      </c>
      <c r="D130" s="70" t="s">
        <v>75</v>
      </c>
      <c r="E130" s="71">
        <v>1</v>
      </c>
      <c r="F130" s="71">
        <v>0</v>
      </c>
      <c r="G130" s="71">
        <v>13</v>
      </c>
      <c r="H130" s="71">
        <v>0</v>
      </c>
      <c r="I130" s="71">
        <v>0</v>
      </c>
      <c r="J130" s="147"/>
      <c r="K130" s="148"/>
      <c r="L130" s="92"/>
      <c r="M130" s="198"/>
    </row>
    <row r="131" spans="1:13" s="25" customFormat="1" ht="17.100000000000001" customHeight="1">
      <c r="A131" s="142"/>
      <c r="B131" s="145"/>
      <c r="C131" s="145"/>
      <c r="D131" s="70" t="s">
        <v>76</v>
      </c>
      <c r="E131" s="71">
        <v>2</v>
      </c>
      <c r="F131" s="71">
        <v>0</v>
      </c>
      <c r="G131" s="71">
        <v>42</v>
      </c>
      <c r="H131" s="71">
        <v>0</v>
      </c>
      <c r="I131" s="71">
        <v>42</v>
      </c>
      <c r="J131" s="147"/>
      <c r="K131" s="148"/>
      <c r="L131" s="92"/>
      <c r="M131" s="198"/>
    </row>
    <row r="132" spans="1:13" s="25" customFormat="1" ht="17.100000000000001" customHeight="1">
      <c r="A132" s="142"/>
      <c r="B132" s="145"/>
      <c r="C132" s="145"/>
      <c r="D132" s="70" t="s">
        <v>77</v>
      </c>
      <c r="E132" s="71">
        <v>3</v>
      </c>
      <c r="F132" s="71">
        <v>0</v>
      </c>
      <c r="G132" s="71">
        <v>23</v>
      </c>
      <c r="H132" s="71">
        <v>0</v>
      </c>
      <c r="I132" s="71">
        <v>23</v>
      </c>
      <c r="J132" s="147"/>
      <c r="K132" s="148"/>
      <c r="L132" s="92"/>
      <c r="M132" s="198"/>
    </row>
    <row r="133" spans="1:13" s="25" customFormat="1" ht="17.100000000000001" customHeight="1">
      <c r="A133" s="142"/>
      <c r="B133" s="145"/>
      <c r="C133" s="145"/>
      <c r="D133" s="149" t="s">
        <v>186</v>
      </c>
      <c r="E133" s="71">
        <v>4</v>
      </c>
      <c r="F133" s="71">
        <v>6</v>
      </c>
      <c r="G133" s="71">
        <v>50</v>
      </c>
      <c r="H133" s="71">
        <v>7</v>
      </c>
      <c r="I133" s="71">
        <v>20</v>
      </c>
      <c r="J133" s="152" t="s">
        <v>84</v>
      </c>
      <c r="K133" s="153"/>
      <c r="L133" s="92"/>
      <c r="M133" s="198"/>
    </row>
    <row r="134" spans="1:13" s="25" customFormat="1" ht="17.100000000000001" customHeight="1">
      <c r="A134" s="142"/>
      <c r="B134" s="145"/>
      <c r="C134" s="145"/>
      <c r="D134" s="150"/>
      <c r="E134" s="71">
        <v>5</v>
      </c>
      <c r="F134" s="71">
        <v>6</v>
      </c>
      <c r="G134" s="71">
        <v>57</v>
      </c>
      <c r="H134" s="71">
        <v>6</v>
      </c>
      <c r="I134" s="71">
        <v>57</v>
      </c>
      <c r="J134" s="155"/>
      <c r="K134" s="156"/>
      <c r="L134" s="92"/>
      <c r="M134" s="198"/>
    </row>
    <row r="135" spans="1:13" s="25" customFormat="1" ht="17.100000000000001" customHeight="1">
      <c r="A135" s="142"/>
      <c r="B135" s="145"/>
      <c r="C135" s="145"/>
      <c r="D135" s="150"/>
      <c r="E135" s="71">
        <v>6</v>
      </c>
      <c r="F135" s="71">
        <v>6</v>
      </c>
      <c r="G135" s="71">
        <v>31</v>
      </c>
      <c r="H135" s="71">
        <v>7</v>
      </c>
      <c r="I135" s="71">
        <v>1</v>
      </c>
      <c r="J135" s="152" t="s">
        <v>84</v>
      </c>
      <c r="K135" s="153"/>
      <c r="L135" s="92"/>
      <c r="M135" s="198"/>
    </row>
    <row r="136" spans="1:13" s="25" customFormat="1" ht="17.100000000000001" customHeight="1">
      <c r="A136" s="142"/>
      <c r="B136" s="145"/>
      <c r="C136" s="145"/>
      <c r="D136" s="150"/>
      <c r="E136" s="71">
        <v>7</v>
      </c>
      <c r="F136" s="71">
        <v>2</v>
      </c>
      <c r="G136" s="71">
        <v>9</v>
      </c>
      <c r="H136" s="71">
        <v>2</v>
      </c>
      <c r="I136" s="71">
        <v>9</v>
      </c>
      <c r="J136" s="155"/>
      <c r="K136" s="156"/>
      <c r="L136" s="92"/>
      <c r="M136" s="198"/>
    </row>
    <row r="137" spans="1:13" s="25" customFormat="1" ht="17.100000000000001" customHeight="1">
      <c r="A137" s="142"/>
      <c r="B137" s="145"/>
      <c r="C137" s="145"/>
      <c r="D137" s="150"/>
      <c r="E137" s="71">
        <v>8</v>
      </c>
      <c r="F137" s="71">
        <v>3</v>
      </c>
      <c r="G137" s="71">
        <v>32</v>
      </c>
      <c r="H137" s="71">
        <v>4</v>
      </c>
      <c r="I137" s="71">
        <v>32</v>
      </c>
      <c r="J137" s="152" t="s">
        <v>265</v>
      </c>
      <c r="K137" s="153"/>
      <c r="L137" s="92"/>
      <c r="M137" s="198"/>
    </row>
    <row r="138" spans="1:13" s="25" customFormat="1" ht="16.5" customHeight="1">
      <c r="A138" s="142"/>
      <c r="B138" s="145"/>
      <c r="C138" s="145"/>
      <c r="D138" s="150"/>
      <c r="E138" s="71">
        <v>9</v>
      </c>
      <c r="F138" s="71">
        <v>0</v>
      </c>
      <c r="G138" s="71">
        <v>20</v>
      </c>
      <c r="H138" s="71">
        <v>0</v>
      </c>
      <c r="I138" s="71">
        <v>50</v>
      </c>
      <c r="J138" s="152" t="s">
        <v>263</v>
      </c>
      <c r="K138" s="153"/>
      <c r="L138" s="92"/>
      <c r="M138" s="198"/>
    </row>
    <row r="139" spans="1:13" s="25" customFormat="1" ht="16.5" customHeight="1">
      <c r="A139" s="142"/>
      <c r="B139" s="145"/>
      <c r="C139" s="145"/>
      <c r="D139" s="151"/>
      <c r="E139" s="71">
        <v>10</v>
      </c>
      <c r="F139" s="71">
        <v>2</v>
      </c>
      <c r="G139" s="71">
        <v>22</v>
      </c>
      <c r="H139" s="71">
        <v>2</v>
      </c>
      <c r="I139" s="71">
        <v>22</v>
      </c>
      <c r="J139" s="152"/>
      <c r="K139" s="153"/>
      <c r="L139" s="92"/>
      <c r="M139" s="198"/>
    </row>
    <row r="140" spans="1:13" s="25" customFormat="1" ht="17.100000000000001" customHeight="1">
      <c r="A140" s="142"/>
      <c r="B140" s="145"/>
      <c r="C140" s="145"/>
      <c r="D140" s="47" t="s">
        <v>78</v>
      </c>
      <c r="E140" s="71">
        <v>11</v>
      </c>
      <c r="F140" s="71">
        <v>0</v>
      </c>
      <c r="G140" s="71">
        <v>14</v>
      </c>
      <c r="H140" s="71">
        <v>0</v>
      </c>
      <c r="I140" s="71">
        <v>44</v>
      </c>
      <c r="J140" s="152" t="s">
        <v>263</v>
      </c>
      <c r="K140" s="153"/>
      <c r="L140" s="92"/>
      <c r="M140" s="198"/>
    </row>
    <row r="141" spans="1:13" s="25" customFormat="1" ht="17.100000000000001" customHeight="1">
      <c r="A141" s="142"/>
      <c r="B141" s="145"/>
      <c r="C141" s="145"/>
      <c r="D141" s="47" t="s">
        <v>79</v>
      </c>
      <c r="E141" s="71">
        <v>12</v>
      </c>
      <c r="F141" s="71">
        <v>0</v>
      </c>
      <c r="G141" s="71">
        <v>13</v>
      </c>
      <c r="H141" s="71">
        <v>2</v>
      </c>
      <c r="I141" s="71">
        <v>13</v>
      </c>
      <c r="J141" s="152" t="s">
        <v>83</v>
      </c>
      <c r="K141" s="153"/>
      <c r="L141" s="92"/>
      <c r="M141" s="198"/>
    </row>
    <row r="142" spans="1:13" s="25" customFormat="1" ht="17.100000000000001" customHeight="1">
      <c r="A142" s="142"/>
      <c r="B142" s="145"/>
      <c r="C142" s="145"/>
      <c r="D142" s="47" t="s">
        <v>81</v>
      </c>
      <c r="E142" s="71">
        <v>13</v>
      </c>
      <c r="F142" s="71">
        <v>0</v>
      </c>
      <c r="G142" s="71">
        <v>7</v>
      </c>
      <c r="H142" s="71">
        <v>3</v>
      </c>
      <c r="I142" s="71">
        <v>7</v>
      </c>
      <c r="J142" s="152" t="s">
        <v>74</v>
      </c>
      <c r="K142" s="153"/>
      <c r="L142" s="92"/>
      <c r="M142" s="198"/>
    </row>
    <row r="143" spans="1:13" s="25" customFormat="1" ht="17.100000000000001" customHeight="1">
      <c r="A143" s="142"/>
      <c r="B143" s="145"/>
      <c r="C143" s="145"/>
      <c r="D143" s="47" t="s">
        <v>82</v>
      </c>
      <c r="E143" s="71">
        <v>14</v>
      </c>
      <c r="F143" s="71">
        <v>0</v>
      </c>
      <c r="G143" s="71">
        <v>13</v>
      </c>
      <c r="H143" s="71">
        <v>2</v>
      </c>
      <c r="I143" s="71">
        <v>13</v>
      </c>
      <c r="J143" s="152" t="s">
        <v>316</v>
      </c>
      <c r="K143" s="153"/>
      <c r="L143" s="92"/>
      <c r="M143" s="198"/>
    </row>
    <row r="144" spans="1:13" s="25" customFormat="1" ht="17.100000000000001" customHeight="1">
      <c r="A144" s="142"/>
      <c r="B144" s="145"/>
      <c r="C144" s="145"/>
      <c r="D144" s="47" t="s">
        <v>562</v>
      </c>
      <c r="E144" s="71">
        <v>15</v>
      </c>
      <c r="F144" s="72">
        <v>0</v>
      </c>
      <c r="G144" s="72">
        <v>13</v>
      </c>
      <c r="H144" s="72">
        <v>0</v>
      </c>
      <c r="I144" s="72">
        <v>0</v>
      </c>
      <c r="J144" s="152"/>
      <c r="K144" s="153"/>
      <c r="L144" s="92"/>
      <c r="M144" s="198"/>
    </row>
    <row r="145" spans="1:13" s="25" customFormat="1" ht="17.100000000000001" customHeight="1" thickBot="1">
      <c r="A145" s="143"/>
      <c r="B145" s="146"/>
      <c r="C145" s="146"/>
      <c r="D145" s="154" t="s">
        <v>33</v>
      </c>
      <c r="E145" s="154"/>
      <c r="F145" s="69">
        <f>(FLOOR((SUM(G130:G144))/60,1))+SUM(F130:F144)</f>
        <v>30</v>
      </c>
      <c r="G145" s="69">
        <f>MOD(SUM(G130:G144),60)</f>
        <v>59</v>
      </c>
      <c r="H145" s="69">
        <f>(FLOOR((SUM(I130:I144))/60,1))+SUM(H130:H144)</f>
        <v>40</v>
      </c>
      <c r="I145" s="69">
        <f>MOD(SUM(I130:I144),60)</f>
        <v>33</v>
      </c>
      <c r="J145" s="147"/>
      <c r="K145" s="148"/>
      <c r="L145" s="92"/>
      <c r="M145" s="198"/>
    </row>
  </sheetData>
  <mergeCells count="195">
    <mergeCell ref="M43:M61"/>
    <mergeCell ref="M62:M78"/>
    <mergeCell ref="M79:M95"/>
    <mergeCell ref="M96:M115"/>
    <mergeCell ref="M116:M129"/>
    <mergeCell ref="M130:M145"/>
    <mergeCell ref="J22:K22"/>
    <mergeCell ref="J23:K23"/>
    <mergeCell ref="J24:K24"/>
    <mergeCell ref="J119:K119"/>
    <mergeCell ref="J123:K123"/>
    <mergeCell ref="J124:K124"/>
    <mergeCell ref="J110:K110"/>
    <mergeCell ref="J125:K125"/>
    <mergeCell ref="J121:K121"/>
    <mergeCell ref="J101:K101"/>
    <mergeCell ref="J103:K103"/>
    <mergeCell ref="J104:K104"/>
    <mergeCell ref="J105:K105"/>
    <mergeCell ref="J106:K106"/>
    <mergeCell ref="J107:K107"/>
    <mergeCell ref="J102:K102"/>
    <mergeCell ref="J109:K109"/>
    <mergeCell ref="J111:K111"/>
    <mergeCell ref="M7:M25"/>
    <mergeCell ref="M26:M42"/>
    <mergeCell ref="J9:K9"/>
    <mergeCell ref="J7:K7"/>
    <mergeCell ref="J8:K8"/>
    <mergeCell ref="J25:K25"/>
    <mergeCell ref="J21:K21"/>
    <mergeCell ref="J13:K13"/>
    <mergeCell ref="J26:K26"/>
    <mergeCell ref="J38:K38"/>
    <mergeCell ref="J31:K31"/>
    <mergeCell ref="J27:K27"/>
    <mergeCell ref="J28:K28"/>
    <mergeCell ref="J42:K42"/>
    <mergeCell ref="D115:E115"/>
    <mergeCell ref="D119:D123"/>
    <mergeCell ref="J115:K115"/>
    <mergeCell ref="J126:K126"/>
    <mergeCell ref="J127:K127"/>
    <mergeCell ref="J118:K118"/>
    <mergeCell ref="J14:K14"/>
    <mergeCell ref="J17:K17"/>
    <mergeCell ref="J18:K18"/>
    <mergeCell ref="J19:K19"/>
    <mergeCell ref="J20:K20"/>
    <mergeCell ref="J41:K41"/>
    <mergeCell ref="D42:E42"/>
    <mergeCell ref="D65:D72"/>
    <mergeCell ref="D82:D89"/>
    <mergeCell ref="J122:K122"/>
    <mergeCell ref="D99:D109"/>
    <mergeCell ref="J65:K65"/>
    <mergeCell ref="J56:K56"/>
    <mergeCell ref="J57:K57"/>
    <mergeCell ref="J58:K58"/>
    <mergeCell ref="J59:K59"/>
    <mergeCell ref="D95:E95"/>
    <mergeCell ref="J128:K128"/>
    <mergeCell ref="J87:K87"/>
    <mergeCell ref="J89:K89"/>
    <mergeCell ref="J91:K91"/>
    <mergeCell ref="J72:K72"/>
    <mergeCell ref="J99:K99"/>
    <mergeCell ref="J112:K112"/>
    <mergeCell ref="J113:K113"/>
    <mergeCell ref="J114:K114"/>
    <mergeCell ref="J100:K100"/>
    <mergeCell ref="J108:K108"/>
    <mergeCell ref="J77:K77"/>
    <mergeCell ref="J93:K93"/>
    <mergeCell ref="J95:K95"/>
    <mergeCell ref="D129:E129"/>
    <mergeCell ref="J129:K129"/>
    <mergeCell ref="J120:K120"/>
    <mergeCell ref="J45:K45"/>
    <mergeCell ref="D46:D55"/>
    <mergeCell ref="J54:K54"/>
    <mergeCell ref="J55:K55"/>
    <mergeCell ref="A43:A61"/>
    <mergeCell ref="B43:B61"/>
    <mergeCell ref="C43:C61"/>
    <mergeCell ref="J43:K43"/>
    <mergeCell ref="J44:K44"/>
    <mergeCell ref="J46:K46"/>
    <mergeCell ref="J51:K51"/>
    <mergeCell ref="J53:K53"/>
    <mergeCell ref="J47:K47"/>
    <mergeCell ref="J48:K48"/>
    <mergeCell ref="J49:K49"/>
    <mergeCell ref="J50:K50"/>
    <mergeCell ref="J52:K52"/>
    <mergeCell ref="J66:K66"/>
    <mergeCell ref="J76:K76"/>
    <mergeCell ref="J68:K68"/>
    <mergeCell ref="J75:K75"/>
    <mergeCell ref="A116:A129"/>
    <mergeCell ref="B116:B129"/>
    <mergeCell ref="C116:C129"/>
    <mergeCell ref="J116:K116"/>
    <mergeCell ref="J117:K117"/>
    <mergeCell ref="J70:K70"/>
    <mergeCell ref="J82:K82"/>
    <mergeCell ref="J83:K83"/>
    <mergeCell ref="J85:K85"/>
    <mergeCell ref="J94:K94"/>
    <mergeCell ref="J86:K86"/>
    <mergeCell ref="J81:K81"/>
    <mergeCell ref="A96:A115"/>
    <mergeCell ref="B96:B115"/>
    <mergeCell ref="C96:C115"/>
    <mergeCell ref="J96:K96"/>
    <mergeCell ref="J97:K97"/>
    <mergeCell ref="J98:K98"/>
    <mergeCell ref="A79:A95"/>
    <mergeCell ref="B79:B95"/>
    <mergeCell ref="C79:C95"/>
    <mergeCell ref="J79:K79"/>
    <mergeCell ref="J80:K80"/>
    <mergeCell ref="J92:K92"/>
    <mergeCell ref="B5:B6"/>
    <mergeCell ref="A2:B4"/>
    <mergeCell ref="A5:A6"/>
    <mergeCell ref="C26:C42"/>
    <mergeCell ref="B26:B42"/>
    <mergeCell ref="F5:G5"/>
    <mergeCell ref="A26:A42"/>
    <mergeCell ref="F2:G2"/>
    <mergeCell ref="C2:E4"/>
    <mergeCell ref="D29:D36"/>
    <mergeCell ref="A7:A25"/>
    <mergeCell ref="B7:B25"/>
    <mergeCell ref="C7:C25"/>
    <mergeCell ref="D25:E25"/>
    <mergeCell ref="D10:D19"/>
    <mergeCell ref="H2:I2"/>
    <mergeCell ref="J2:K2"/>
    <mergeCell ref="E5:E6"/>
    <mergeCell ref="D5:D6"/>
    <mergeCell ref="C5:C6"/>
    <mergeCell ref="H5:I5"/>
    <mergeCell ref="J4:K4"/>
    <mergeCell ref="J5:K6"/>
    <mergeCell ref="J63:K63"/>
    <mergeCell ref="J32:K32"/>
    <mergeCell ref="J33:K33"/>
    <mergeCell ref="J34:K34"/>
    <mergeCell ref="J35:K35"/>
    <mergeCell ref="J40:K40"/>
    <mergeCell ref="J29:K29"/>
    <mergeCell ref="J39:K39"/>
    <mergeCell ref="J30:K30"/>
    <mergeCell ref="J62:K62"/>
    <mergeCell ref="J37:K37"/>
    <mergeCell ref="J11:K11"/>
    <mergeCell ref="J12:K12"/>
    <mergeCell ref="J10:K10"/>
    <mergeCell ref="J15:K15"/>
    <mergeCell ref="J16:K16"/>
    <mergeCell ref="J60:K60"/>
    <mergeCell ref="D61:E61"/>
    <mergeCell ref="J61:K61"/>
    <mergeCell ref="A62:A78"/>
    <mergeCell ref="J78:K78"/>
    <mergeCell ref="B62:B78"/>
    <mergeCell ref="C62:C78"/>
    <mergeCell ref="D78:E78"/>
    <mergeCell ref="J73:K73"/>
    <mergeCell ref="J74:K74"/>
    <mergeCell ref="J69:K69"/>
    <mergeCell ref="J64:K64"/>
    <mergeCell ref="A130:A145"/>
    <mergeCell ref="B130:B145"/>
    <mergeCell ref="C130:C145"/>
    <mergeCell ref="J130:K130"/>
    <mergeCell ref="J131:K131"/>
    <mergeCell ref="J132:K132"/>
    <mergeCell ref="D133:D139"/>
    <mergeCell ref="J133:K133"/>
    <mergeCell ref="J135:K135"/>
    <mergeCell ref="J137:K137"/>
    <mergeCell ref="J138:K138"/>
    <mergeCell ref="J139:K139"/>
    <mergeCell ref="J140:K140"/>
    <mergeCell ref="J141:K141"/>
    <mergeCell ref="J142:K142"/>
    <mergeCell ref="J143:K143"/>
    <mergeCell ref="J144:K144"/>
    <mergeCell ref="D145:E145"/>
    <mergeCell ref="J145:K145"/>
    <mergeCell ref="J136:K136"/>
    <mergeCell ref="J134:K134"/>
  </mergeCells>
  <phoneticPr fontId="17" type="noConversion"/>
  <pageMargins left="0.70866141732283472" right="0.70866141732283472" top="0.74803149606299213" bottom="0.74803149606299213" header="0.31496062992125984" footer="0.31496062992125984"/>
  <pageSetup paperSize="9" scale="36" orientation="portrait"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1"/>
  <sheetViews>
    <sheetView zoomScaleNormal="100" zoomScaleSheetLayoutView="80" workbookViewId="0">
      <selection activeCell="D7" sqref="D7"/>
    </sheetView>
  </sheetViews>
  <sheetFormatPr defaultColWidth="9" defaultRowHeight="16.5"/>
  <cols>
    <col min="1" max="1" width="14" style="9" customWidth="1"/>
    <col min="2" max="2" width="9.875" style="1" customWidth="1"/>
    <col min="3" max="3" width="20.625" style="62" customWidth="1"/>
    <col min="4" max="4" width="46.625" style="6" customWidth="1"/>
    <col min="5" max="5" width="36.125" style="6" customWidth="1"/>
    <col min="6" max="6" width="15.125" style="6" customWidth="1"/>
    <col min="7" max="7" width="46.125" style="9" customWidth="1"/>
    <col min="8" max="8" width="11" style="9" bestFit="1" customWidth="1"/>
    <col min="9" max="9" width="8.625" style="9" bestFit="1" customWidth="1"/>
    <col min="10" max="10" width="14.125" style="9" customWidth="1"/>
    <col min="11" max="16384" width="9" style="9"/>
  </cols>
  <sheetData>
    <row r="1" spans="1:10" ht="31.5">
      <c r="A1" s="8" t="s">
        <v>100</v>
      </c>
      <c r="B1" s="8"/>
      <c r="C1" s="88"/>
      <c r="D1" s="86"/>
      <c r="E1" s="86"/>
      <c r="F1" s="8"/>
      <c r="G1" s="8"/>
      <c r="H1" s="8"/>
    </row>
    <row r="2" spans="1:10" ht="40.5" customHeight="1">
      <c r="A2" s="201" t="s">
        <v>99</v>
      </c>
      <c r="B2" s="200" t="s">
        <v>98</v>
      </c>
      <c r="C2" s="205" t="s">
        <v>97</v>
      </c>
      <c r="D2" s="204" t="s">
        <v>96</v>
      </c>
      <c r="E2" s="203" t="s">
        <v>95</v>
      </c>
      <c r="F2" s="203" t="s">
        <v>94</v>
      </c>
      <c r="G2" s="200" t="s">
        <v>93</v>
      </c>
      <c r="H2" s="202" t="s">
        <v>42</v>
      </c>
      <c r="I2" s="202"/>
      <c r="J2" s="202"/>
    </row>
    <row r="3" spans="1:10" ht="33.75" customHeight="1">
      <c r="A3" s="201"/>
      <c r="B3" s="200"/>
      <c r="C3" s="205"/>
      <c r="D3" s="204"/>
      <c r="E3" s="203"/>
      <c r="F3" s="203"/>
      <c r="G3" s="200"/>
      <c r="H3" s="57" t="s">
        <v>43</v>
      </c>
      <c r="I3" s="57" t="s">
        <v>44</v>
      </c>
      <c r="J3" s="57" t="s">
        <v>45</v>
      </c>
    </row>
    <row r="4" spans="1:10" ht="96">
      <c r="A4" s="7" t="s">
        <v>87</v>
      </c>
      <c r="B4" s="2">
        <v>1</v>
      </c>
      <c r="C4" s="73" t="s">
        <v>197</v>
      </c>
      <c r="D4" s="75" t="s">
        <v>200</v>
      </c>
      <c r="E4" s="75" t="s">
        <v>203</v>
      </c>
      <c r="F4" s="2" t="s">
        <v>89</v>
      </c>
      <c r="G4" s="30" t="s">
        <v>88</v>
      </c>
      <c r="H4" s="58"/>
      <c r="I4" s="58"/>
      <c r="J4" s="58"/>
    </row>
    <row r="5" spans="1:10" s="3" customFormat="1" ht="108" customHeight="1">
      <c r="A5" s="7" t="s">
        <v>90</v>
      </c>
      <c r="B5" s="2">
        <v>2</v>
      </c>
      <c r="C5" s="73" t="s">
        <v>317</v>
      </c>
      <c r="D5" s="73" t="s">
        <v>101</v>
      </c>
      <c r="E5" s="74" t="s">
        <v>102</v>
      </c>
      <c r="F5" s="2" t="s">
        <v>92</v>
      </c>
      <c r="G5" s="30" t="s">
        <v>91</v>
      </c>
      <c r="H5" s="14"/>
      <c r="I5" s="13"/>
      <c r="J5" s="13"/>
    </row>
    <row r="6" spans="1:10" ht="96">
      <c r="A6" s="7" t="s">
        <v>87</v>
      </c>
      <c r="B6" s="2">
        <v>3</v>
      </c>
      <c r="C6" s="87" t="s">
        <v>266</v>
      </c>
      <c r="D6" s="75" t="s">
        <v>268</v>
      </c>
      <c r="E6" s="75" t="s">
        <v>270</v>
      </c>
      <c r="F6" s="2" t="s">
        <v>89</v>
      </c>
      <c r="G6" s="30" t="s">
        <v>88</v>
      </c>
      <c r="H6" s="89"/>
      <c r="I6" s="89"/>
      <c r="J6" s="89"/>
    </row>
    <row r="7" spans="1:10" s="3" customFormat="1" ht="129" customHeight="1">
      <c r="A7" s="7" t="s">
        <v>87</v>
      </c>
      <c r="B7" s="2">
        <v>4</v>
      </c>
      <c r="C7" s="73" t="s">
        <v>104</v>
      </c>
      <c r="D7" s="73" t="s">
        <v>105</v>
      </c>
      <c r="E7" s="74" t="s">
        <v>106</v>
      </c>
      <c r="F7" s="2" t="s">
        <v>89</v>
      </c>
      <c r="G7" s="30" t="s">
        <v>91</v>
      </c>
      <c r="H7" s="14"/>
      <c r="I7" s="13"/>
      <c r="J7" s="13"/>
    </row>
    <row r="8" spans="1:10" s="3" customFormat="1" ht="129" customHeight="1">
      <c r="A8" s="7" t="s">
        <v>87</v>
      </c>
      <c r="B8" s="2">
        <v>5</v>
      </c>
      <c r="C8" s="73" t="s">
        <v>142</v>
      </c>
      <c r="D8" s="73" t="s">
        <v>143</v>
      </c>
      <c r="E8" s="74" t="s">
        <v>144</v>
      </c>
      <c r="F8" s="2" t="s">
        <v>89</v>
      </c>
      <c r="G8" s="30" t="s">
        <v>88</v>
      </c>
      <c r="H8" s="14"/>
      <c r="I8" s="13"/>
      <c r="J8" s="13"/>
    </row>
    <row r="9" spans="1:10" s="3" customFormat="1" ht="129" customHeight="1">
      <c r="A9" s="7" t="s">
        <v>87</v>
      </c>
      <c r="B9" s="2">
        <v>6</v>
      </c>
      <c r="C9" s="73" t="s">
        <v>195</v>
      </c>
      <c r="D9" s="73" t="s">
        <v>198</v>
      </c>
      <c r="E9" s="74" t="s">
        <v>201</v>
      </c>
      <c r="F9" s="2" t="s">
        <v>89</v>
      </c>
      <c r="G9" s="30" t="s">
        <v>88</v>
      </c>
      <c r="H9" s="14"/>
      <c r="I9" s="13"/>
      <c r="J9" s="13"/>
    </row>
    <row r="10" spans="1:10" s="3" customFormat="1" ht="129" customHeight="1">
      <c r="A10" s="7" t="s">
        <v>87</v>
      </c>
      <c r="B10" s="2">
        <v>7</v>
      </c>
      <c r="C10" s="73" t="s">
        <v>196</v>
      </c>
      <c r="D10" s="73" t="s">
        <v>199</v>
      </c>
      <c r="E10" s="74" t="s">
        <v>202</v>
      </c>
      <c r="F10" s="2" t="s">
        <v>89</v>
      </c>
      <c r="G10" s="30" t="s">
        <v>88</v>
      </c>
      <c r="H10" s="14"/>
      <c r="I10" s="13"/>
      <c r="J10" s="13"/>
    </row>
    <row r="11" spans="1:10" ht="96">
      <c r="A11" s="7" t="s">
        <v>87</v>
      </c>
      <c r="B11" s="2">
        <v>8</v>
      </c>
      <c r="C11" s="87" t="s">
        <v>267</v>
      </c>
      <c r="D11" s="75" t="s">
        <v>269</v>
      </c>
      <c r="E11" s="75" t="s">
        <v>271</v>
      </c>
      <c r="F11" s="2" t="s">
        <v>89</v>
      </c>
      <c r="G11" s="30" t="s">
        <v>88</v>
      </c>
      <c r="H11" s="89"/>
      <c r="I11" s="89"/>
      <c r="J11" s="89"/>
    </row>
  </sheetData>
  <mergeCells count="8">
    <mergeCell ref="B2:B3"/>
    <mergeCell ref="A2:A3"/>
    <mergeCell ref="H2:J2"/>
    <mergeCell ref="G2:G3"/>
    <mergeCell ref="F2:F3"/>
    <mergeCell ref="E2:E3"/>
    <mergeCell ref="D2:D3"/>
    <mergeCell ref="C2:C3"/>
  </mergeCells>
  <phoneticPr fontId="23" type="noConversion"/>
  <pageMargins left="0.70866141732283472" right="0.70866141732283472" top="0.74803149606299213" bottom="0.74803149606299213" header="0.31496062992125984" footer="0.31496062992125984"/>
  <pageSetup paperSize="9" scale="29" orientation="landscape"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DB1DD-C73C-4E13-A4DF-29E571AC97CF}">
  <dimension ref="A1:E42"/>
  <sheetViews>
    <sheetView zoomScale="90" zoomScaleNormal="90" workbookViewId="0">
      <selection activeCell="E3" sqref="E3"/>
    </sheetView>
  </sheetViews>
  <sheetFormatPr defaultRowHeight="16.5"/>
  <cols>
    <col min="1" max="1" width="20" style="9" customWidth="1"/>
    <col min="2" max="3" width="16.375" style="9" customWidth="1"/>
    <col min="4" max="4" width="69.625" style="9" customWidth="1"/>
    <col min="5" max="5" width="48.5" style="9" customWidth="1"/>
    <col min="6" max="256" width="9" style="9"/>
    <col min="257" max="257" width="20" style="9" customWidth="1"/>
    <col min="258" max="259" width="16.375" style="9" customWidth="1"/>
    <col min="260" max="260" width="69.625" style="9" customWidth="1"/>
    <col min="261" max="512" width="9" style="9"/>
    <col min="513" max="513" width="20" style="9" customWidth="1"/>
    <col min="514" max="515" width="16.375" style="9" customWidth="1"/>
    <col min="516" max="516" width="69.625" style="9" customWidth="1"/>
    <col min="517" max="768" width="9" style="9"/>
    <col min="769" max="769" width="20" style="9" customWidth="1"/>
    <col min="770" max="771" width="16.375" style="9" customWidth="1"/>
    <col min="772" max="772" width="69.625" style="9" customWidth="1"/>
    <col min="773" max="1024" width="9" style="9"/>
    <col min="1025" max="1025" width="20" style="9" customWidth="1"/>
    <col min="1026" max="1027" width="16.375" style="9" customWidth="1"/>
    <col min="1028" max="1028" width="69.625" style="9" customWidth="1"/>
    <col min="1029" max="1280" width="9" style="9"/>
    <col min="1281" max="1281" width="20" style="9" customWidth="1"/>
    <col min="1282" max="1283" width="16.375" style="9" customWidth="1"/>
    <col min="1284" max="1284" width="69.625" style="9" customWidth="1"/>
    <col min="1285" max="1536" width="9" style="9"/>
    <col min="1537" max="1537" width="20" style="9" customWidth="1"/>
    <col min="1538" max="1539" width="16.375" style="9" customWidth="1"/>
    <col min="1540" max="1540" width="69.625" style="9" customWidth="1"/>
    <col min="1541" max="1792" width="9" style="9"/>
    <col min="1793" max="1793" width="20" style="9" customWidth="1"/>
    <col min="1794" max="1795" width="16.375" style="9" customWidth="1"/>
    <col min="1796" max="1796" width="69.625" style="9" customWidth="1"/>
    <col min="1797" max="2048" width="9" style="9"/>
    <col min="2049" max="2049" width="20" style="9" customWidth="1"/>
    <col min="2050" max="2051" width="16.375" style="9" customWidth="1"/>
    <col min="2052" max="2052" width="69.625" style="9" customWidth="1"/>
    <col min="2053" max="2304" width="9" style="9"/>
    <col min="2305" max="2305" width="20" style="9" customWidth="1"/>
    <col min="2306" max="2307" width="16.375" style="9" customWidth="1"/>
    <col min="2308" max="2308" width="69.625" style="9" customWidth="1"/>
    <col min="2309" max="2560" width="9" style="9"/>
    <col min="2561" max="2561" width="20" style="9" customWidth="1"/>
    <col min="2562" max="2563" width="16.375" style="9" customWidth="1"/>
    <col min="2564" max="2564" width="69.625" style="9" customWidth="1"/>
    <col min="2565" max="2816" width="9" style="9"/>
    <col min="2817" max="2817" width="20" style="9" customWidth="1"/>
    <col min="2818" max="2819" width="16.375" style="9" customWidth="1"/>
    <col min="2820" max="2820" width="69.625" style="9" customWidth="1"/>
    <col min="2821" max="3072" width="9" style="9"/>
    <col min="3073" max="3073" width="20" style="9" customWidth="1"/>
    <col min="3074" max="3075" width="16.375" style="9" customWidth="1"/>
    <col min="3076" max="3076" width="69.625" style="9" customWidth="1"/>
    <col min="3077" max="3328" width="9" style="9"/>
    <col min="3329" max="3329" width="20" style="9" customWidth="1"/>
    <col min="3330" max="3331" width="16.375" style="9" customWidth="1"/>
    <col min="3332" max="3332" width="69.625" style="9" customWidth="1"/>
    <col min="3333" max="3584" width="9" style="9"/>
    <col min="3585" max="3585" width="20" style="9" customWidth="1"/>
    <col min="3586" max="3587" width="16.375" style="9" customWidth="1"/>
    <col min="3588" max="3588" width="69.625" style="9" customWidth="1"/>
    <col min="3589" max="3840" width="9" style="9"/>
    <col min="3841" max="3841" width="20" style="9" customWidth="1"/>
    <col min="3842" max="3843" width="16.375" style="9" customWidth="1"/>
    <col min="3844" max="3844" width="69.625" style="9" customWidth="1"/>
    <col min="3845" max="4096" width="9" style="9"/>
    <col min="4097" max="4097" width="20" style="9" customWidth="1"/>
    <col min="4098" max="4099" width="16.375" style="9" customWidth="1"/>
    <col min="4100" max="4100" width="69.625" style="9" customWidth="1"/>
    <col min="4101" max="4352" width="9" style="9"/>
    <col min="4353" max="4353" width="20" style="9" customWidth="1"/>
    <col min="4354" max="4355" width="16.375" style="9" customWidth="1"/>
    <col min="4356" max="4356" width="69.625" style="9" customWidth="1"/>
    <col min="4357" max="4608" width="9" style="9"/>
    <col min="4609" max="4609" width="20" style="9" customWidth="1"/>
    <col min="4610" max="4611" width="16.375" style="9" customWidth="1"/>
    <col min="4612" max="4612" width="69.625" style="9" customWidth="1"/>
    <col min="4613" max="4864" width="9" style="9"/>
    <col min="4865" max="4865" width="20" style="9" customWidth="1"/>
    <col min="4866" max="4867" width="16.375" style="9" customWidth="1"/>
    <col min="4868" max="4868" width="69.625" style="9" customWidth="1"/>
    <col min="4869" max="5120" width="9" style="9"/>
    <col min="5121" max="5121" width="20" style="9" customWidth="1"/>
    <col min="5122" max="5123" width="16.375" style="9" customWidth="1"/>
    <col min="5124" max="5124" width="69.625" style="9" customWidth="1"/>
    <col min="5125" max="5376" width="9" style="9"/>
    <col min="5377" max="5377" width="20" style="9" customWidth="1"/>
    <col min="5378" max="5379" width="16.375" style="9" customWidth="1"/>
    <col min="5380" max="5380" width="69.625" style="9" customWidth="1"/>
    <col min="5381" max="5632" width="9" style="9"/>
    <col min="5633" max="5633" width="20" style="9" customWidth="1"/>
    <col min="5634" max="5635" width="16.375" style="9" customWidth="1"/>
    <col min="5636" max="5636" width="69.625" style="9" customWidth="1"/>
    <col min="5637" max="5888" width="9" style="9"/>
    <col min="5889" max="5889" width="20" style="9" customWidth="1"/>
    <col min="5890" max="5891" width="16.375" style="9" customWidth="1"/>
    <col min="5892" max="5892" width="69.625" style="9" customWidth="1"/>
    <col min="5893" max="6144" width="9" style="9"/>
    <col min="6145" max="6145" width="20" style="9" customWidth="1"/>
    <col min="6146" max="6147" width="16.375" style="9" customWidth="1"/>
    <col min="6148" max="6148" width="69.625" style="9" customWidth="1"/>
    <col min="6149" max="6400" width="9" style="9"/>
    <col min="6401" max="6401" width="20" style="9" customWidth="1"/>
    <col min="6402" max="6403" width="16.375" style="9" customWidth="1"/>
    <col min="6404" max="6404" width="69.625" style="9" customWidth="1"/>
    <col min="6405" max="6656" width="9" style="9"/>
    <col min="6657" max="6657" width="20" style="9" customWidth="1"/>
    <col min="6658" max="6659" width="16.375" style="9" customWidth="1"/>
    <col min="6660" max="6660" width="69.625" style="9" customWidth="1"/>
    <col min="6661" max="6912" width="9" style="9"/>
    <col min="6913" max="6913" width="20" style="9" customWidth="1"/>
    <col min="6914" max="6915" width="16.375" style="9" customWidth="1"/>
    <col min="6916" max="6916" width="69.625" style="9" customWidth="1"/>
    <col min="6917" max="7168" width="9" style="9"/>
    <col min="7169" max="7169" width="20" style="9" customWidth="1"/>
    <col min="7170" max="7171" width="16.375" style="9" customWidth="1"/>
    <col min="7172" max="7172" width="69.625" style="9" customWidth="1"/>
    <col min="7173" max="7424" width="9" style="9"/>
    <col min="7425" max="7425" width="20" style="9" customWidth="1"/>
    <col min="7426" max="7427" width="16.375" style="9" customWidth="1"/>
    <col min="7428" max="7428" width="69.625" style="9" customWidth="1"/>
    <col min="7429" max="7680" width="9" style="9"/>
    <col min="7681" max="7681" width="20" style="9" customWidth="1"/>
    <col min="7682" max="7683" width="16.375" style="9" customWidth="1"/>
    <col min="7684" max="7684" width="69.625" style="9" customWidth="1"/>
    <col min="7685" max="7936" width="9" style="9"/>
    <col min="7937" max="7937" width="20" style="9" customWidth="1"/>
    <col min="7938" max="7939" width="16.375" style="9" customWidth="1"/>
    <col min="7940" max="7940" width="69.625" style="9" customWidth="1"/>
    <col min="7941" max="8192" width="9" style="9"/>
    <col min="8193" max="8193" width="20" style="9" customWidth="1"/>
    <col min="8194" max="8195" width="16.375" style="9" customWidth="1"/>
    <col min="8196" max="8196" width="69.625" style="9" customWidth="1"/>
    <col min="8197" max="8448" width="9" style="9"/>
    <col min="8449" max="8449" width="20" style="9" customWidth="1"/>
    <col min="8450" max="8451" width="16.375" style="9" customWidth="1"/>
    <col min="8452" max="8452" width="69.625" style="9" customWidth="1"/>
    <col min="8453" max="8704" width="9" style="9"/>
    <col min="8705" max="8705" width="20" style="9" customWidth="1"/>
    <col min="8706" max="8707" width="16.375" style="9" customWidth="1"/>
    <col min="8708" max="8708" width="69.625" style="9" customWidth="1"/>
    <col min="8709" max="8960" width="9" style="9"/>
    <col min="8961" max="8961" width="20" style="9" customWidth="1"/>
    <col min="8962" max="8963" width="16.375" style="9" customWidth="1"/>
    <col min="8964" max="8964" width="69.625" style="9" customWidth="1"/>
    <col min="8965" max="9216" width="9" style="9"/>
    <col min="9217" max="9217" width="20" style="9" customWidth="1"/>
    <col min="9218" max="9219" width="16.375" style="9" customWidth="1"/>
    <col min="9220" max="9220" width="69.625" style="9" customWidth="1"/>
    <col min="9221" max="9472" width="9" style="9"/>
    <col min="9473" max="9473" width="20" style="9" customWidth="1"/>
    <col min="9474" max="9475" width="16.375" style="9" customWidth="1"/>
    <col min="9476" max="9476" width="69.625" style="9" customWidth="1"/>
    <col min="9477" max="9728" width="9" style="9"/>
    <col min="9729" max="9729" width="20" style="9" customWidth="1"/>
    <col min="9730" max="9731" width="16.375" style="9" customWidth="1"/>
    <col min="9732" max="9732" width="69.625" style="9" customWidth="1"/>
    <col min="9733" max="9984" width="9" style="9"/>
    <col min="9985" max="9985" width="20" style="9" customWidth="1"/>
    <col min="9986" max="9987" width="16.375" style="9" customWidth="1"/>
    <col min="9988" max="9988" width="69.625" style="9" customWidth="1"/>
    <col min="9989" max="10240" width="9" style="9"/>
    <col min="10241" max="10241" width="20" style="9" customWidth="1"/>
    <col min="10242" max="10243" width="16.375" style="9" customWidth="1"/>
    <col min="10244" max="10244" width="69.625" style="9" customWidth="1"/>
    <col min="10245" max="10496" width="9" style="9"/>
    <col min="10497" max="10497" width="20" style="9" customWidth="1"/>
    <col min="10498" max="10499" width="16.375" style="9" customWidth="1"/>
    <col min="10500" max="10500" width="69.625" style="9" customWidth="1"/>
    <col min="10501" max="10752" width="9" style="9"/>
    <col min="10753" max="10753" width="20" style="9" customWidth="1"/>
    <col min="10754" max="10755" width="16.375" style="9" customWidth="1"/>
    <col min="10756" max="10756" width="69.625" style="9" customWidth="1"/>
    <col min="10757" max="11008" width="9" style="9"/>
    <col min="11009" max="11009" width="20" style="9" customWidth="1"/>
    <col min="11010" max="11011" width="16.375" style="9" customWidth="1"/>
    <col min="11012" max="11012" width="69.625" style="9" customWidth="1"/>
    <col min="11013" max="11264" width="9" style="9"/>
    <col min="11265" max="11265" width="20" style="9" customWidth="1"/>
    <col min="11266" max="11267" width="16.375" style="9" customWidth="1"/>
    <col min="11268" max="11268" width="69.625" style="9" customWidth="1"/>
    <col min="11269" max="11520" width="9" style="9"/>
    <col min="11521" max="11521" width="20" style="9" customWidth="1"/>
    <col min="11522" max="11523" width="16.375" style="9" customWidth="1"/>
    <col min="11524" max="11524" width="69.625" style="9" customWidth="1"/>
    <col min="11525" max="11776" width="9" style="9"/>
    <col min="11777" max="11777" width="20" style="9" customWidth="1"/>
    <col min="11778" max="11779" width="16.375" style="9" customWidth="1"/>
    <col min="11780" max="11780" width="69.625" style="9" customWidth="1"/>
    <col min="11781" max="12032" width="9" style="9"/>
    <col min="12033" max="12033" width="20" style="9" customWidth="1"/>
    <col min="12034" max="12035" width="16.375" style="9" customWidth="1"/>
    <col min="12036" max="12036" width="69.625" style="9" customWidth="1"/>
    <col min="12037" max="12288" width="9" style="9"/>
    <col min="12289" max="12289" width="20" style="9" customWidth="1"/>
    <col min="12290" max="12291" width="16.375" style="9" customWidth="1"/>
    <col min="12292" max="12292" width="69.625" style="9" customWidth="1"/>
    <col min="12293" max="12544" width="9" style="9"/>
    <col min="12545" max="12545" width="20" style="9" customWidth="1"/>
    <col min="12546" max="12547" width="16.375" style="9" customWidth="1"/>
    <col min="12548" max="12548" width="69.625" style="9" customWidth="1"/>
    <col min="12549" max="12800" width="9" style="9"/>
    <col min="12801" max="12801" width="20" style="9" customWidth="1"/>
    <col min="12802" max="12803" width="16.375" style="9" customWidth="1"/>
    <col min="12804" max="12804" width="69.625" style="9" customWidth="1"/>
    <col min="12805" max="13056" width="9" style="9"/>
    <col min="13057" max="13057" width="20" style="9" customWidth="1"/>
    <col min="13058" max="13059" width="16.375" style="9" customWidth="1"/>
    <col min="13060" max="13060" width="69.625" style="9" customWidth="1"/>
    <col min="13061" max="13312" width="9" style="9"/>
    <col min="13313" max="13313" width="20" style="9" customWidth="1"/>
    <col min="13314" max="13315" width="16.375" style="9" customWidth="1"/>
    <col min="13316" max="13316" width="69.625" style="9" customWidth="1"/>
    <col min="13317" max="13568" width="9" style="9"/>
    <col min="13569" max="13569" width="20" style="9" customWidth="1"/>
    <col min="13570" max="13571" width="16.375" style="9" customWidth="1"/>
    <col min="13572" max="13572" width="69.625" style="9" customWidth="1"/>
    <col min="13573" max="13824" width="9" style="9"/>
    <col min="13825" max="13825" width="20" style="9" customWidth="1"/>
    <col min="13826" max="13827" width="16.375" style="9" customWidth="1"/>
    <col min="13828" max="13828" width="69.625" style="9" customWidth="1"/>
    <col min="13829" max="14080" width="9" style="9"/>
    <col min="14081" max="14081" width="20" style="9" customWidth="1"/>
    <col min="14082" max="14083" width="16.375" style="9" customWidth="1"/>
    <col min="14084" max="14084" width="69.625" style="9" customWidth="1"/>
    <col min="14085" max="14336" width="9" style="9"/>
    <col min="14337" max="14337" width="20" style="9" customWidth="1"/>
    <col min="14338" max="14339" width="16.375" style="9" customWidth="1"/>
    <col min="14340" max="14340" width="69.625" style="9" customWidth="1"/>
    <col min="14341" max="14592" width="9" style="9"/>
    <col min="14593" max="14593" width="20" style="9" customWidth="1"/>
    <col min="14594" max="14595" width="16.375" style="9" customWidth="1"/>
    <col min="14596" max="14596" width="69.625" style="9" customWidth="1"/>
    <col min="14597" max="14848" width="9" style="9"/>
    <col min="14849" max="14849" width="20" style="9" customWidth="1"/>
    <col min="14850" max="14851" width="16.375" style="9" customWidth="1"/>
    <col min="14852" max="14852" width="69.625" style="9" customWidth="1"/>
    <col min="14853" max="15104" width="9" style="9"/>
    <col min="15105" max="15105" width="20" style="9" customWidth="1"/>
    <col min="15106" max="15107" width="16.375" style="9" customWidth="1"/>
    <col min="15108" max="15108" width="69.625" style="9" customWidth="1"/>
    <col min="15109" max="15360" width="9" style="9"/>
    <col min="15361" max="15361" width="20" style="9" customWidth="1"/>
    <col min="15362" max="15363" width="16.375" style="9" customWidth="1"/>
    <col min="15364" max="15364" width="69.625" style="9" customWidth="1"/>
    <col min="15365" max="15616" width="9" style="9"/>
    <col min="15617" max="15617" width="20" style="9" customWidth="1"/>
    <col min="15618" max="15619" width="16.375" style="9" customWidth="1"/>
    <col min="15620" max="15620" width="69.625" style="9" customWidth="1"/>
    <col min="15621" max="15872" width="9" style="9"/>
    <col min="15873" max="15873" width="20" style="9" customWidth="1"/>
    <col min="15874" max="15875" width="16.375" style="9" customWidth="1"/>
    <col min="15876" max="15876" width="69.625" style="9" customWidth="1"/>
    <col min="15877" max="16128" width="9" style="9"/>
    <col min="16129" max="16129" width="20" style="9" customWidth="1"/>
    <col min="16130" max="16131" width="16.375" style="9" customWidth="1"/>
    <col min="16132" max="16132" width="69.625" style="9" customWidth="1"/>
    <col min="16133" max="16384" width="9" style="9"/>
  </cols>
  <sheetData>
    <row r="1" spans="1:5" ht="31.5" customHeight="1" thickBot="1">
      <c r="A1" s="219" t="s">
        <v>565</v>
      </c>
      <c r="B1" s="219"/>
      <c r="C1" s="219"/>
      <c r="D1" s="219"/>
    </row>
    <row r="2" spans="1:5" ht="32.25" customHeight="1">
      <c r="A2" s="220" t="s">
        <v>566</v>
      </c>
      <c r="B2" s="221"/>
      <c r="C2" s="221"/>
      <c r="D2" s="119" t="s">
        <v>37</v>
      </c>
    </row>
    <row r="3" spans="1:5" ht="69" customHeight="1">
      <c r="A3" s="208" t="s">
        <v>567</v>
      </c>
      <c r="B3" s="222" t="s">
        <v>568</v>
      </c>
      <c r="C3" s="120" t="s">
        <v>569</v>
      </c>
      <c r="D3" s="121" t="s">
        <v>610</v>
      </c>
      <c r="E3" s="139"/>
    </row>
    <row r="4" spans="1:5" ht="230.1" customHeight="1">
      <c r="A4" s="208"/>
      <c r="B4" s="222"/>
      <c r="C4" s="120" t="s">
        <v>35</v>
      </c>
      <c r="D4" s="121"/>
    </row>
    <row r="5" spans="1:5" ht="72.75" customHeight="1">
      <c r="A5" s="215" t="s">
        <v>570</v>
      </c>
      <c r="B5" s="223" t="s">
        <v>568</v>
      </c>
      <c r="C5" s="120" t="s">
        <v>36</v>
      </c>
      <c r="D5" s="121" t="s">
        <v>571</v>
      </c>
    </row>
    <row r="6" spans="1:5" ht="230.1" customHeight="1">
      <c r="A6" s="216"/>
      <c r="B6" s="224"/>
      <c r="C6" s="120" t="s">
        <v>35</v>
      </c>
      <c r="D6" s="121"/>
    </row>
    <row r="7" spans="1:5" ht="39.75" customHeight="1">
      <c r="A7" s="208" t="s">
        <v>572</v>
      </c>
      <c r="B7" s="222" t="s">
        <v>568</v>
      </c>
      <c r="C7" s="120" t="s">
        <v>36</v>
      </c>
      <c r="D7" s="121" t="s">
        <v>573</v>
      </c>
    </row>
    <row r="8" spans="1:5" ht="230.1" customHeight="1">
      <c r="A8" s="208"/>
      <c r="B8" s="222"/>
      <c r="C8" s="120" t="s">
        <v>35</v>
      </c>
      <c r="D8" s="122" t="s">
        <v>574</v>
      </c>
    </row>
    <row r="9" spans="1:5" ht="68.25" customHeight="1">
      <c r="A9" s="208" t="s">
        <v>575</v>
      </c>
      <c r="B9" s="225" t="s">
        <v>568</v>
      </c>
      <c r="C9" s="120" t="s">
        <v>36</v>
      </c>
      <c r="D9" s="123" t="s">
        <v>576</v>
      </c>
    </row>
    <row r="10" spans="1:5" ht="230.1" customHeight="1">
      <c r="A10" s="208"/>
      <c r="B10" s="225"/>
      <c r="C10" s="120" t="s">
        <v>35</v>
      </c>
      <c r="D10" s="121"/>
    </row>
    <row r="11" spans="1:5" ht="42" customHeight="1">
      <c r="A11" s="208"/>
      <c r="B11" s="225"/>
      <c r="C11" s="120" t="s">
        <v>34</v>
      </c>
      <c r="D11" s="121" t="s">
        <v>577</v>
      </c>
    </row>
    <row r="12" spans="1:5" ht="230.1" customHeight="1">
      <c r="A12" s="208"/>
      <c r="B12" s="226" t="s">
        <v>578</v>
      </c>
      <c r="C12" s="124" t="s">
        <v>35</v>
      </c>
      <c r="D12" s="121"/>
    </row>
    <row r="13" spans="1:5" ht="27" customHeight="1">
      <c r="A13" s="208"/>
      <c r="B13" s="226"/>
      <c r="C13" s="124" t="s">
        <v>34</v>
      </c>
      <c r="D13" s="122" t="s">
        <v>579</v>
      </c>
    </row>
    <row r="14" spans="1:5" ht="230.1" customHeight="1">
      <c r="A14" s="215" t="s">
        <v>580</v>
      </c>
      <c r="B14" s="217" t="s">
        <v>581</v>
      </c>
      <c r="C14" s="125" t="s">
        <v>35</v>
      </c>
      <c r="D14" s="122"/>
    </row>
    <row r="15" spans="1:5" ht="49.5" customHeight="1">
      <c r="A15" s="216"/>
      <c r="B15" s="218"/>
      <c r="C15" s="126" t="s">
        <v>34</v>
      </c>
      <c r="D15" s="123" t="s">
        <v>582</v>
      </c>
    </row>
    <row r="16" spans="1:5" ht="37.5" customHeight="1">
      <c r="A16" s="208" t="s">
        <v>583</v>
      </c>
      <c r="B16" s="209" t="s">
        <v>581</v>
      </c>
      <c r="C16" s="125" t="s">
        <v>35</v>
      </c>
      <c r="D16" s="122"/>
    </row>
    <row r="17" spans="1:4" ht="37.5" customHeight="1">
      <c r="A17" s="208"/>
      <c r="B17" s="209"/>
      <c r="C17" s="125" t="s">
        <v>34</v>
      </c>
      <c r="D17" s="122"/>
    </row>
    <row r="18" spans="1:4" ht="39" customHeight="1">
      <c r="A18" s="210" t="s">
        <v>584</v>
      </c>
      <c r="B18" s="212" t="s">
        <v>585</v>
      </c>
      <c r="C18" s="127" t="s">
        <v>569</v>
      </c>
      <c r="D18" s="128" t="s">
        <v>586</v>
      </c>
    </row>
    <row r="19" spans="1:4" ht="230.1" customHeight="1">
      <c r="A19" s="211"/>
      <c r="B19" s="213"/>
      <c r="C19" s="127" t="s">
        <v>35</v>
      </c>
      <c r="D19" s="129"/>
    </row>
    <row r="20" spans="1:4" ht="53.25" customHeight="1">
      <c r="A20" s="130"/>
      <c r="B20" s="214"/>
      <c r="C20" s="127" t="s">
        <v>34</v>
      </c>
      <c r="D20" s="131" t="s">
        <v>587</v>
      </c>
    </row>
    <row r="21" spans="1:4" ht="26.25" customHeight="1">
      <c r="A21" s="130"/>
      <c r="B21" s="212" t="s">
        <v>588</v>
      </c>
      <c r="C21" s="127" t="s">
        <v>36</v>
      </c>
      <c r="D21" s="132" t="s">
        <v>589</v>
      </c>
    </row>
    <row r="22" spans="1:4" ht="230.1" customHeight="1">
      <c r="A22" s="130"/>
      <c r="B22" s="213"/>
      <c r="C22" s="127" t="s">
        <v>35</v>
      </c>
      <c r="D22" s="132"/>
    </row>
    <row r="23" spans="1:4" ht="57.75" customHeight="1">
      <c r="A23" s="130"/>
      <c r="B23" s="214"/>
      <c r="C23" s="127" t="s">
        <v>34</v>
      </c>
      <c r="D23" s="132" t="s">
        <v>590</v>
      </c>
    </row>
    <row r="24" spans="1:4" ht="66.75" customHeight="1">
      <c r="A24" s="130"/>
      <c r="B24" s="212" t="s">
        <v>591</v>
      </c>
      <c r="C24" s="127" t="s">
        <v>569</v>
      </c>
      <c r="D24" s="133" t="s">
        <v>592</v>
      </c>
    </row>
    <row r="25" spans="1:4" ht="230.1" customHeight="1">
      <c r="A25" s="130"/>
      <c r="B25" s="213"/>
      <c r="C25" s="127" t="s">
        <v>35</v>
      </c>
      <c r="D25" s="129"/>
    </row>
    <row r="26" spans="1:4" ht="50.25" customHeight="1">
      <c r="A26" s="130"/>
      <c r="B26" s="214"/>
      <c r="C26" s="127" t="s">
        <v>34</v>
      </c>
      <c r="D26" s="131" t="s">
        <v>593</v>
      </c>
    </row>
    <row r="27" spans="1:4">
      <c r="A27" s="130"/>
      <c r="B27" s="212" t="s">
        <v>85</v>
      </c>
      <c r="C27" s="127" t="s">
        <v>36</v>
      </c>
      <c r="D27" s="132" t="s">
        <v>589</v>
      </c>
    </row>
    <row r="28" spans="1:4" ht="230.1" customHeight="1">
      <c r="A28" s="130"/>
      <c r="B28" s="213"/>
      <c r="C28" s="127" t="s">
        <v>35</v>
      </c>
      <c r="D28" s="132"/>
    </row>
    <row r="29" spans="1:4" ht="49.5">
      <c r="A29" s="130"/>
      <c r="B29" s="214"/>
      <c r="C29" s="127" t="s">
        <v>34</v>
      </c>
      <c r="D29" s="132" t="s">
        <v>594</v>
      </c>
    </row>
    <row r="30" spans="1:4" ht="33" customHeight="1">
      <c r="A30" s="130"/>
      <c r="B30" s="212" t="s">
        <v>595</v>
      </c>
      <c r="C30" s="127" t="s">
        <v>569</v>
      </c>
      <c r="D30" s="134" t="s">
        <v>596</v>
      </c>
    </row>
    <row r="31" spans="1:4" ht="230.1" customHeight="1">
      <c r="A31" s="130"/>
      <c r="B31" s="213"/>
      <c r="C31" s="127" t="s">
        <v>35</v>
      </c>
      <c r="D31" s="132"/>
    </row>
    <row r="32" spans="1:4" ht="33">
      <c r="A32" s="130"/>
      <c r="B32" s="214"/>
      <c r="C32" s="127" t="s">
        <v>34</v>
      </c>
      <c r="D32" s="132" t="s">
        <v>597</v>
      </c>
    </row>
    <row r="33" spans="1:4" ht="24.75" customHeight="1">
      <c r="A33" s="130"/>
      <c r="B33" s="212" t="s">
        <v>598</v>
      </c>
      <c r="C33" s="127" t="s">
        <v>36</v>
      </c>
      <c r="D33" s="132" t="s">
        <v>599</v>
      </c>
    </row>
    <row r="34" spans="1:4" ht="230.1" customHeight="1">
      <c r="A34" s="130"/>
      <c r="B34" s="213"/>
      <c r="C34" s="127" t="s">
        <v>35</v>
      </c>
      <c r="D34" s="132"/>
    </row>
    <row r="35" spans="1:4" ht="33">
      <c r="A35" s="130"/>
      <c r="B35" s="214"/>
      <c r="C35" s="127" t="s">
        <v>34</v>
      </c>
      <c r="D35" s="132" t="s">
        <v>600</v>
      </c>
    </row>
    <row r="36" spans="1:4">
      <c r="A36" s="130"/>
      <c r="B36" s="212" t="s">
        <v>601</v>
      </c>
      <c r="C36" s="127" t="s">
        <v>36</v>
      </c>
      <c r="D36" s="132" t="s">
        <v>602</v>
      </c>
    </row>
    <row r="37" spans="1:4" ht="230.1" customHeight="1">
      <c r="A37" s="130"/>
      <c r="B37" s="213"/>
      <c r="C37" s="127" t="s">
        <v>35</v>
      </c>
      <c r="D37" s="132"/>
    </row>
    <row r="38" spans="1:4" ht="33">
      <c r="A38" s="130"/>
      <c r="B38" s="214"/>
      <c r="C38" s="127" t="s">
        <v>34</v>
      </c>
      <c r="D38" s="132" t="s">
        <v>603</v>
      </c>
    </row>
    <row r="39" spans="1:4" ht="42" customHeight="1">
      <c r="A39" s="130"/>
      <c r="B39" s="212" t="s">
        <v>604</v>
      </c>
      <c r="C39" s="127" t="s">
        <v>569</v>
      </c>
      <c r="D39" s="135" t="s">
        <v>605</v>
      </c>
    </row>
    <row r="40" spans="1:4" ht="230.1" customHeight="1">
      <c r="A40" s="130"/>
      <c r="B40" s="213"/>
      <c r="C40" s="127" t="s">
        <v>35</v>
      </c>
      <c r="D40" s="129"/>
    </row>
    <row r="41" spans="1:4" ht="24" customHeight="1">
      <c r="A41" s="130"/>
      <c r="B41" s="213"/>
      <c r="C41" s="136" t="s">
        <v>34</v>
      </c>
      <c r="D41" s="131" t="s">
        <v>606</v>
      </c>
    </row>
    <row r="42" spans="1:4" ht="135.75" thickBot="1">
      <c r="A42" s="137"/>
      <c r="B42" s="206" t="s">
        <v>607</v>
      </c>
      <c r="C42" s="207"/>
      <c r="D42" s="138" t="s">
        <v>608</v>
      </c>
    </row>
  </sheetData>
  <mergeCells count="25">
    <mergeCell ref="A14:A15"/>
    <mergeCell ref="B14:B15"/>
    <mergeCell ref="A1:D1"/>
    <mergeCell ref="A2:C2"/>
    <mergeCell ref="A3:A4"/>
    <mergeCell ref="B3:B4"/>
    <mergeCell ref="A5:A6"/>
    <mergeCell ref="B5:B6"/>
    <mergeCell ref="A7:A8"/>
    <mergeCell ref="B7:B8"/>
    <mergeCell ref="A9:A13"/>
    <mergeCell ref="B9:B11"/>
    <mergeCell ref="B12:B13"/>
    <mergeCell ref="B42:C42"/>
    <mergeCell ref="A16:A17"/>
    <mergeCell ref="B16:B17"/>
    <mergeCell ref="A18:A19"/>
    <mergeCell ref="B18:B20"/>
    <mergeCell ref="B21:B23"/>
    <mergeCell ref="B24:B26"/>
    <mergeCell ref="B27:B29"/>
    <mergeCell ref="B30:B32"/>
    <mergeCell ref="B33:B35"/>
    <mergeCell ref="B36:B38"/>
    <mergeCell ref="B39:B41"/>
  </mergeCells>
  <phoneticPr fontId="71"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15"/>
  <sheetViews>
    <sheetView view="pageBreakPreview" zoomScale="98" zoomScaleNormal="85" zoomScaleSheetLayoutView="98" workbookViewId="0">
      <selection sqref="A1:XFD1"/>
    </sheetView>
  </sheetViews>
  <sheetFormatPr defaultColWidth="9" defaultRowHeight="16.5"/>
  <cols>
    <col min="1" max="1" width="9" style="9"/>
    <col min="2" max="2" width="14.5" style="9" customWidth="1"/>
    <col min="3" max="3" width="9" style="9"/>
    <col min="4" max="4" width="31.875" style="9" customWidth="1"/>
    <col min="5" max="8" width="15.625" style="9" customWidth="1"/>
    <col min="9" max="10" width="9" style="9"/>
    <col min="11" max="11" width="40.625" style="9" customWidth="1"/>
    <col min="12" max="12" width="12.125" style="9" customWidth="1"/>
    <col min="13" max="13" width="9" style="9"/>
    <col min="14" max="14" width="18" style="9" customWidth="1"/>
    <col min="15" max="15" width="22.125" style="9" customWidth="1"/>
    <col min="16" max="16" width="21.625" style="9" customWidth="1"/>
    <col min="17" max="16384" width="9" style="9"/>
  </cols>
  <sheetData>
    <row r="1" spans="1:16" ht="31.5">
      <c r="A1" s="229" t="s">
        <v>46</v>
      </c>
      <c r="B1" s="229"/>
      <c r="C1" s="229"/>
      <c r="D1" s="229"/>
      <c r="E1" s="229"/>
      <c r="F1" s="229"/>
      <c r="G1" s="229"/>
      <c r="H1" s="229"/>
      <c r="I1" s="229"/>
      <c r="J1" s="229"/>
      <c r="K1" s="229"/>
      <c r="L1" s="229"/>
      <c r="M1" s="229"/>
      <c r="N1" s="229"/>
      <c r="O1" s="229"/>
      <c r="P1" s="229"/>
    </row>
    <row r="2" spans="1:16" ht="24.75" customHeight="1">
      <c r="A2" s="230" t="s">
        <v>69</v>
      </c>
      <c r="B2" s="230"/>
      <c r="C2" s="230"/>
      <c r="D2" s="39">
        <v>5</v>
      </c>
      <c r="E2" s="12"/>
      <c r="F2" s="12"/>
      <c r="G2" s="10"/>
      <c r="H2" s="10"/>
      <c r="I2" s="10"/>
      <c r="J2" s="11"/>
      <c r="K2" s="11"/>
      <c r="L2" s="11"/>
      <c r="M2" s="11"/>
      <c r="N2" s="11"/>
      <c r="O2" s="11"/>
      <c r="P2" s="11"/>
    </row>
    <row r="3" spans="1:16" ht="24.75" customHeight="1">
      <c r="A3" s="230" t="s">
        <v>47</v>
      </c>
      <c r="B3" s="230"/>
      <c r="C3" s="230"/>
      <c r="D3" s="39">
        <v>5</v>
      </c>
      <c r="E3" s="12"/>
      <c r="F3" s="12"/>
      <c r="G3" s="10"/>
      <c r="H3" s="10"/>
      <c r="I3" s="10"/>
      <c r="J3" s="11"/>
      <c r="K3" s="11"/>
      <c r="L3" s="11"/>
      <c r="M3" s="11"/>
      <c r="N3" s="11"/>
      <c r="O3" s="11"/>
      <c r="P3" s="11"/>
    </row>
    <row r="4" spans="1:16" ht="25.5" customHeight="1">
      <c r="A4" s="230" t="s">
        <v>48</v>
      </c>
      <c r="B4" s="231" t="s">
        <v>49</v>
      </c>
      <c r="C4" s="227" t="s">
        <v>50</v>
      </c>
      <c r="D4" s="230" t="s">
        <v>51</v>
      </c>
      <c r="E4" s="230"/>
      <c r="F4" s="230"/>
      <c r="G4" s="230"/>
      <c r="H4" s="230"/>
      <c r="I4" s="230"/>
      <c r="J4" s="230" t="s">
        <v>52</v>
      </c>
      <c r="K4" s="230"/>
      <c r="L4" s="231" t="s">
        <v>53</v>
      </c>
      <c r="M4" s="233" t="s">
        <v>54</v>
      </c>
      <c r="N4" s="231" t="s">
        <v>55</v>
      </c>
      <c r="O4" s="227" t="s">
        <v>56</v>
      </c>
      <c r="P4" s="227" t="s">
        <v>57</v>
      </c>
    </row>
    <row r="5" spans="1:16" ht="36.75" customHeight="1">
      <c r="A5" s="230"/>
      <c r="B5" s="230"/>
      <c r="C5" s="232"/>
      <c r="D5" s="15" t="s">
        <v>58</v>
      </c>
      <c r="E5" s="15" t="s">
        <v>59</v>
      </c>
      <c r="F5" s="15" t="s">
        <v>60</v>
      </c>
      <c r="G5" s="15" t="s">
        <v>61</v>
      </c>
      <c r="H5" s="15" t="s">
        <v>62</v>
      </c>
      <c r="I5" s="15" t="s">
        <v>63</v>
      </c>
      <c r="J5" s="15" t="s">
        <v>64</v>
      </c>
      <c r="K5" s="15" t="s">
        <v>65</v>
      </c>
      <c r="L5" s="230"/>
      <c r="M5" s="228"/>
      <c r="N5" s="230"/>
      <c r="O5" s="228"/>
      <c r="P5" s="228"/>
    </row>
    <row r="6" spans="1:16" s="16" customFormat="1" ht="90" customHeight="1">
      <c r="A6" s="76">
        <v>1</v>
      </c>
      <c r="B6" s="77" t="s">
        <v>210</v>
      </c>
      <c r="C6" s="103">
        <v>1</v>
      </c>
      <c r="D6" s="84" t="s">
        <v>246</v>
      </c>
      <c r="E6" s="84" t="s">
        <v>247</v>
      </c>
      <c r="F6" s="84" t="s">
        <v>248</v>
      </c>
      <c r="G6" s="84" t="s">
        <v>503</v>
      </c>
      <c r="H6" s="84" t="s">
        <v>249</v>
      </c>
      <c r="I6" s="84"/>
      <c r="J6" s="104">
        <v>3</v>
      </c>
      <c r="K6" s="84" t="s">
        <v>250</v>
      </c>
      <c r="L6" s="105" t="s">
        <v>73</v>
      </c>
      <c r="M6" s="106">
        <v>4</v>
      </c>
      <c r="N6" s="109"/>
      <c r="O6" s="37"/>
      <c r="P6" s="37"/>
    </row>
    <row r="7" spans="1:16" s="16" customFormat="1" ht="80.099999999999994" customHeight="1">
      <c r="A7" s="81">
        <v>2</v>
      </c>
      <c r="B7" s="77" t="s">
        <v>86</v>
      </c>
      <c r="C7" s="103">
        <v>2</v>
      </c>
      <c r="D7" s="110" t="s">
        <v>122</v>
      </c>
      <c r="E7" s="110" t="s">
        <v>504</v>
      </c>
      <c r="F7" s="110" t="s">
        <v>505</v>
      </c>
      <c r="G7" s="110" t="s">
        <v>506</v>
      </c>
      <c r="H7" s="110" t="s">
        <v>507</v>
      </c>
      <c r="I7" s="105"/>
      <c r="J7" s="103">
        <v>4</v>
      </c>
      <c r="K7" s="110" t="s">
        <v>166</v>
      </c>
      <c r="L7" s="105" t="s">
        <v>73</v>
      </c>
      <c r="M7" s="106">
        <v>4</v>
      </c>
      <c r="N7" s="109"/>
      <c r="O7" s="37"/>
      <c r="P7" s="37"/>
    </row>
    <row r="8" spans="1:16" s="5" customFormat="1" ht="53.25" customHeight="1">
      <c r="A8" s="81">
        <v>2</v>
      </c>
      <c r="B8" s="77" t="s">
        <v>86</v>
      </c>
      <c r="C8" s="103">
        <v>3</v>
      </c>
      <c r="D8" s="110" t="s">
        <v>113</v>
      </c>
      <c r="E8" s="110" t="s">
        <v>114</v>
      </c>
      <c r="F8" s="110" t="s">
        <v>115</v>
      </c>
      <c r="G8" s="110" t="s">
        <v>174</v>
      </c>
      <c r="H8" s="110" t="s">
        <v>116</v>
      </c>
      <c r="I8" s="105"/>
      <c r="J8" s="103">
        <v>1</v>
      </c>
      <c r="K8" s="110" t="s">
        <v>164</v>
      </c>
      <c r="L8" s="105" t="s">
        <v>73</v>
      </c>
      <c r="M8" s="106">
        <v>4</v>
      </c>
      <c r="N8" s="105"/>
      <c r="O8" s="43"/>
      <c r="P8" s="43"/>
    </row>
    <row r="9" spans="1:16" s="16" customFormat="1" ht="80.099999999999994" customHeight="1">
      <c r="A9" s="76">
        <v>3</v>
      </c>
      <c r="B9" s="77" t="s">
        <v>210</v>
      </c>
      <c r="C9" s="103">
        <v>4</v>
      </c>
      <c r="D9" s="84" t="s">
        <v>288</v>
      </c>
      <c r="E9" s="84" t="s">
        <v>289</v>
      </c>
      <c r="F9" s="84" t="s">
        <v>290</v>
      </c>
      <c r="G9" s="84" t="s">
        <v>291</v>
      </c>
      <c r="H9" s="84" t="s">
        <v>292</v>
      </c>
      <c r="I9" s="84"/>
      <c r="J9" s="104">
        <v>3</v>
      </c>
      <c r="K9" s="84" t="s">
        <v>293</v>
      </c>
      <c r="L9" s="105" t="s">
        <v>73</v>
      </c>
      <c r="M9" s="106">
        <v>4</v>
      </c>
      <c r="N9" s="109"/>
      <c r="O9" s="37"/>
      <c r="P9" s="37"/>
    </row>
    <row r="10" spans="1:16" s="16" customFormat="1" ht="99.95" customHeight="1">
      <c r="A10" s="113">
        <v>4</v>
      </c>
      <c r="B10" s="77" t="s">
        <v>86</v>
      </c>
      <c r="C10" s="103">
        <v>5</v>
      </c>
      <c r="D10" s="110" t="s">
        <v>127</v>
      </c>
      <c r="E10" s="110" t="s">
        <v>177</v>
      </c>
      <c r="F10" s="110" t="s">
        <v>128</v>
      </c>
      <c r="G10" s="110" t="s">
        <v>178</v>
      </c>
      <c r="H10" s="110" t="s">
        <v>129</v>
      </c>
      <c r="I10" s="105"/>
      <c r="J10" s="103">
        <v>1</v>
      </c>
      <c r="K10" s="110" t="s">
        <v>167</v>
      </c>
      <c r="L10" s="105" t="s">
        <v>73</v>
      </c>
      <c r="M10" s="106">
        <v>4</v>
      </c>
      <c r="N10" s="109"/>
      <c r="O10" s="37"/>
      <c r="P10" s="37"/>
    </row>
    <row r="11" spans="1:16" s="16" customFormat="1" ht="80.099999999999994" customHeight="1">
      <c r="A11" s="31"/>
      <c r="B11" s="32"/>
      <c r="C11" s="107"/>
      <c r="D11" s="111"/>
      <c r="E11" s="111"/>
      <c r="F11" s="111"/>
      <c r="G11" s="111"/>
      <c r="H11" s="111"/>
      <c r="I11" s="108"/>
      <c r="J11" s="106"/>
      <c r="K11" s="111"/>
      <c r="L11" s="107"/>
      <c r="M11" s="107"/>
      <c r="N11" s="109"/>
      <c r="O11" s="37"/>
      <c r="P11" s="37"/>
    </row>
    <row r="12" spans="1:16" s="36" customFormat="1" ht="80.099999999999994" customHeight="1">
      <c r="A12" s="31"/>
      <c r="B12" s="32"/>
      <c r="C12" s="31"/>
      <c r="D12" s="35"/>
      <c r="E12" s="35"/>
      <c r="F12" s="35"/>
      <c r="G12" s="35"/>
      <c r="H12" s="35"/>
      <c r="I12" s="34"/>
      <c r="J12" s="46"/>
      <c r="K12" s="33"/>
      <c r="L12" s="40"/>
      <c r="M12" s="40"/>
      <c r="N12" s="37"/>
      <c r="O12" s="37"/>
      <c r="P12" s="37"/>
    </row>
    <row r="13" spans="1:16" s="41" customFormat="1" ht="99.75" customHeight="1">
      <c r="A13" s="4"/>
      <c r="B13" s="32"/>
      <c r="C13" s="31"/>
      <c r="D13" s="42"/>
      <c r="E13" s="4"/>
      <c r="F13" s="4"/>
      <c r="G13" s="4"/>
      <c r="H13" s="4"/>
      <c r="I13" s="4"/>
      <c r="J13" s="4"/>
      <c r="K13" s="42"/>
      <c r="L13" s="40"/>
      <c r="M13" s="40"/>
      <c r="N13" s="43"/>
      <c r="O13" s="43"/>
      <c r="P13" s="43"/>
    </row>
    <row r="14" spans="1:16" s="36" customFormat="1" ht="80.099999999999994" customHeight="1">
      <c r="A14" s="31"/>
      <c r="B14" s="32"/>
      <c r="C14" s="31"/>
      <c r="D14" s="35"/>
      <c r="E14" s="35"/>
      <c r="F14" s="44"/>
      <c r="G14" s="35"/>
      <c r="H14" s="35"/>
      <c r="I14" s="34"/>
      <c r="J14" s="46"/>
      <c r="K14" s="33"/>
      <c r="L14" s="40"/>
      <c r="M14" s="40"/>
      <c r="N14" s="37"/>
      <c r="O14" s="37"/>
      <c r="P14" s="37"/>
    </row>
    <row r="15" spans="1:16" s="36" customFormat="1" ht="80.099999999999994" customHeight="1">
      <c r="A15" s="31"/>
      <c r="B15" s="32"/>
      <c r="C15" s="31"/>
      <c r="D15" s="33"/>
      <c r="E15" s="33"/>
      <c r="F15" s="33"/>
      <c r="G15" s="33"/>
      <c r="H15" s="33"/>
      <c r="I15" s="34"/>
      <c r="J15" s="24"/>
      <c r="K15" s="33"/>
      <c r="L15" s="40"/>
      <c r="M15" s="40"/>
      <c r="N15" s="33"/>
      <c r="O15" s="37"/>
      <c r="P15" s="37"/>
    </row>
  </sheetData>
  <autoFilter ref="A5:P5" xr:uid="{00000000-0009-0000-0000-000003000000}"/>
  <mergeCells count="13">
    <mergeCell ref="O4:O5"/>
    <mergeCell ref="P4:P5"/>
    <mergeCell ref="A1:P1"/>
    <mergeCell ref="A3:C3"/>
    <mergeCell ref="A4:A5"/>
    <mergeCell ref="B4:B5"/>
    <mergeCell ref="C4:C5"/>
    <mergeCell ref="D4:I4"/>
    <mergeCell ref="J4:K4"/>
    <mergeCell ref="L4:L5"/>
    <mergeCell ref="M4:M5"/>
    <mergeCell ref="N4:N5"/>
    <mergeCell ref="A2:C2"/>
  </mergeCells>
  <phoneticPr fontId="2" type="noConversion"/>
  <pageMargins left="0.7" right="0.7" top="0.75" bottom="0.75" header="0.3" footer="0.3"/>
  <pageSetup paperSize="9" scale="3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69"/>
  <sheetViews>
    <sheetView tabSelected="1" zoomScaleNormal="100" zoomScaleSheetLayoutView="80" workbookViewId="0">
      <pane ySplit="5" topLeftCell="A14" activePane="bottomLeft" state="frozen"/>
      <selection activeCell="K19" sqref="K19:K85"/>
      <selection pane="bottomLeft" activeCell="L71" sqref="L71"/>
    </sheetView>
  </sheetViews>
  <sheetFormatPr defaultColWidth="9" defaultRowHeight="16.5"/>
  <cols>
    <col min="1" max="1" width="5.625" style="65" customWidth="1"/>
    <col min="2" max="2" width="9.375" style="65" customWidth="1"/>
    <col min="3" max="3" width="7.625" style="65" customWidth="1"/>
    <col min="4" max="4" width="35.125" style="66" customWidth="1"/>
    <col min="5" max="8" width="14.625" style="66" customWidth="1"/>
    <col min="9" max="9" width="6.625" style="66" customWidth="1"/>
    <col min="10" max="10" width="19.125" style="67" customWidth="1"/>
    <col min="11" max="11" width="54.125" style="66" customWidth="1"/>
    <col min="12" max="12" width="12.125" style="66" customWidth="1"/>
    <col min="13" max="13" width="8.125" style="67" customWidth="1"/>
    <col min="14" max="14" width="22.125" style="62" customWidth="1"/>
    <col min="15" max="15" width="18.125" style="62" customWidth="1"/>
    <col min="16" max="16" width="17.625" style="62" customWidth="1"/>
    <col min="17" max="16384" width="9" style="62"/>
  </cols>
  <sheetData>
    <row r="1" spans="1:16" ht="31.5">
      <c r="A1" s="235" t="s">
        <v>66</v>
      </c>
      <c r="B1" s="235"/>
      <c r="C1" s="235"/>
      <c r="D1" s="235"/>
      <c r="E1" s="234"/>
      <c r="F1" s="234"/>
      <c r="G1" s="61"/>
      <c r="H1" s="67"/>
      <c r="I1" s="67"/>
      <c r="K1" s="67"/>
      <c r="L1" s="67"/>
      <c r="N1" s="65"/>
    </row>
    <row r="2" spans="1:16" ht="30.75" customHeight="1">
      <c r="A2" s="205" t="s">
        <v>1</v>
      </c>
      <c r="B2" s="205"/>
      <c r="C2" s="205"/>
      <c r="D2" s="63">
        <v>64</v>
      </c>
      <c r="E2" s="237" t="s">
        <v>38</v>
      </c>
      <c r="F2" s="236" t="s">
        <v>257</v>
      </c>
      <c r="G2" s="61"/>
      <c r="H2" s="67"/>
      <c r="I2" s="67"/>
      <c r="K2" s="67"/>
      <c r="L2" s="67"/>
      <c r="N2" s="65"/>
    </row>
    <row r="3" spans="1:16" ht="28.5" customHeight="1">
      <c r="A3" s="205" t="s">
        <v>2</v>
      </c>
      <c r="B3" s="205"/>
      <c r="C3" s="205"/>
      <c r="D3" s="63" t="s">
        <v>561</v>
      </c>
      <c r="E3" s="237"/>
      <c r="F3" s="236"/>
      <c r="G3" s="61"/>
      <c r="H3" s="67"/>
      <c r="I3" s="67"/>
      <c r="K3" s="67"/>
      <c r="L3" s="67"/>
      <c r="N3" s="65"/>
    </row>
    <row r="4" spans="1:16" ht="16.5" customHeight="1">
      <c r="A4" s="205" t="s">
        <v>3</v>
      </c>
      <c r="B4" s="205" t="s">
        <v>4</v>
      </c>
      <c r="C4" s="205" t="s">
        <v>5</v>
      </c>
      <c r="D4" s="238" t="s">
        <v>6</v>
      </c>
      <c r="E4" s="238"/>
      <c r="F4" s="238"/>
      <c r="G4" s="238"/>
      <c r="H4" s="238"/>
      <c r="I4" s="238"/>
      <c r="J4" s="238" t="s">
        <v>7</v>
      </c>
      <c r="K4" s="238"/>
      <c r="L4" s="238" t="s">
        <v>8</v>
      </c>
      <c r="M4" s="238" t="s">
        <v>9</v>
      </c>
      <c r="N4" s="205" t="s">
        <v>10</v>
      </c>
      <c r="O4" s="231" t="s">
        <v>67</v>
      </c>
      <c r="P4" s="205" t="s">
        <v>68</v>
      </c>
    </row>
    <row r="5" spans="1:16" ht="30.75" customHeight="1">
      <c r="A5" s="205"/>
      <c r="B5" s="205"/>
      <c r="C5" s="205"/>
      <c r="D5" s="60" t="s">
        <v>11</v>
      </c>
      <c r="E5" s="60" t="s">
        <v>12</v>
      </c>
      <c r="F5" s="60" t="s">
        <v>13</v>
      </c>
      <c r="G5" s="60" t="s">
        <v>14</v>
      </c>
      <c r="H5" s="60" t="s">
        <v>15</v>
      </c>
      <c r="I5" s="60" t="s">
        <v>16</v>
      </c>
      <c r="J5" s="60" t="s">
        <v>17</v>
      </c>
      <c r="K5" s="60" t="s">
        <v>18</v>
      </c>
      <c r="L5" s="238"/>
      <c r="M5" s="238"/>
      <c r="N5" s="205"/>
      <c r="O5" s="231"/>
      <c r="P5" s="205"/>
    </row>
    <row r="6" spans="1:16" s="64" customFormat="1" ht="81">
      <c r="A6" s="76">
        <v>1</v>
      </c>
      <c r="B6" s="77" t="s">
        <v>210</v>
      </c>
      <c r="C6" s="81">
        <v>1</v>
      </c>
      <c r="D6" s="84" t="s">
        <v>240</v>
      </c>
      <c r="E6" s="84" t="s">
        <v>241</v>
      </c>
      <c r="F6" s="84" t="s">
        <v>242</v>
      </c>
      <c r="G6" s="84" t="s">
        <v>243</v>
      </c>
      <c r="H6" s="84" t="s">
        <v>244</v>
      </c>
      <c r="I6" s="84"/>
      <c r="J6" s="85">
        <v>4</v>
      </c>
      <c r="K6" s="84" t="s">
        <v>245</v>
      </c>
      <c r="L6" s="83" t="s">
        <v>73</v>
      </c>
      <c r="M6" s="93">
        <v>5</v>
      </c>
      <c r="N6" s="78"/>
      <c r="O6" s="78"/>
      <c r="P6" s="78"/>
    </row>
    <row r="7" spans="1:16" s="64" customFormat="1" ht="54">
      <c r="A7" s="76">
        <v>1</v>
      </c>
      <c r="B7" s="77" t="s">
        <v>210</v>
      </c>
      <c r="C7" s="81">
        <v>2</v>
      </c>
      <c r="D7" s="84" t="s">
        <v>251</v>
      </c>
      <c r="E7" s="84" t="s">
        <v>252</v>
      </c>
      <c r="F7" s="84" t="s">
        <v>253</v>
      </c>
      <c r="G7" s="84" t="s">
        <v>254</v>
      </c>
      <c r="H7" s="84" t="s">
        <v>255</v>
      </c>
      <c r="I7" s="84"/>
      <c r="J7" s="85">
        <v>3</v>
      </c>
      <c r="K7" s="84" t="s">
        <v>256</v>
      </c>
      <c r="L7" s="83" t="s">
        <v>73</v>
      </c>
      <c r="M7" s="140">
        <v>5</v>
      </c>
      <c r="N7" s="78"/>
      <c r="O7" s="78"/>
      <c r="P7" s="78"/>
    </row>
    <row r="8" spans="1:16" s="64" customFormat="1" ht="40.5">
      <c r="A8" s="76">
        <v>1</v>
      </c>
      <c r="B8" s="77" t="s">
        <v>210</v>
      </c>
      <c r="C8" s="81">
        <v>3</v>
      </c>
      <c r="D8" s="84" t="s">
        <v>319</v>
      </c>
      <c r="E8" s="84" t="s">
        <v>320</v>
      </c>
      <c r="F8" s="84" t="s">
        <v>321</v>
      </c>
      <c r="G8" s="94" t="s">
        <v>322</v>
      </c>
      <c r="H8" s="84" t="s">
        <v>509</v>
      </c>
      <c r="I8" s="84"/>
      <c r="J8" s="85">
        <v>3</v>
      </c>
      <c r="K8" s="84" t="s">
        <v>323</v>
      </c>
      <c r="L8" s="83" t="s">
        <v>73</v>
      </c>
      <c r="M8" s="140">
        <v>5</v>
      </c>
      <c r="N8" s="78"/>
      <c r="O8" s="78"/>
      <c r="P8" s="78"/>
    </row>
    <row r="9" spans="1:16" s="64" customFormat="1" ht="40.5">
      <c r="A9" s="76">
        <v>1</v>
      </c>
      <c r="B9" s="77" t="s">
        <v>210</v>
      </c>
      <c r="C9" s="81">
        <v>4</v>
      </c>
      <c r="D9" s="84" t="s">
        <v>324</v>
      </c>
      <c r="E9" s="94" t="s">
        <v>325</v>
      </c>
      <c r="F9" s="84" t="s">
        <v>326</v>
      </c>
      <c r="G9" s="84" t="s">
        <v>327</v>
      </c>
      <c r="H9" s="84" t="s">
        <v>328</v>
      </c>
      <c r="I9" s="84"/>
      <c r="J9" s="85">
        <v>2</v>
      </c>
      <c r="K9" s="84" t="s">
        <v>510</v>
      </c>
      <c r="L9" s="83" t="s">
        <v>73</v>
      </c>
      <c r="M9" s="140">
        <v>5</v>
      </c>
      <c r="N9" s="78"/>
      <c r="O9" s="78"/>
      <c r="P9" s="78"/>
    </row>
    <row r="10" spans="1:16" s="64" customFormat="1" ht="94.5">
      <c r="A10" s="76">
        <v>1</v>
      </c>
      <c r="B10" s="77" t="s">
        <v>210</v>
      </c>
      <c r="C10" s="81">
        <v>5</v>
      </c>
      <c r="D10" s="84" t="s">
        <v>329</v>
      </c>
      <c r="E10" s="84" t="s">
        <v>330</v>
      </c>
      <c r="F10" s="84" t="s">
        <v>331</v>
      </c>
      <c r="G10" s="84" t="s">
        <v>332</v>
      </c>
      <c r="H10" s="84" t="s">
        <v>333</v>
      </c>
      <c r="I10" s="84"/>
      <c r="J10" s="85">
        <v>4</v>
      </c>
      <c r="K10" s="84" t="s">
        <v>334</v>
      </c>
      <c r="L10" s="83" t="s">
        <v>73</v>
      </c>
      <c r="M10" s="140">
        <v>5</v>
      </c>
      <c r="N10" s="78"/>
      <c r="O10" s="78"/>
      <c r="P10" s="78"/>
    </row>
    <row r="11" spans="1:16" s="64" customFormat="1" ht="67.5">
      <c r="A11" s="76">
        <v>1</v>
      </c>
      <c r="B11" s="77" t="s">
        <v>210</v>
      </c>
      <c r="C11" s="81">
        <v>6</v>
      </c>
      <c r="D11" s="84" t="s">
        <v>335</v>
      </c>
      <c r="E11" s="84" t="s">
        <v>336</v>
      </c>
      <c r="F11" s="84" t="s">
        <v>508</v>
      </c>
      <c r="G11" s="84" t="s">
        <v>337</v>
      </c>
      <c r="H11" s="84" t="s">
        <v>338</v>
      </c>
      <c r="I11" s="84"/>
      <c r="J11" s="85">
        <v>1</v>
      </c>
      <c r="K11" s="84" t="s">
        <v>339</v>
      </c>
      <c r="L11" s="83" t="s">
        <v>73</v>
      </c>
      <c r="M11" s="140">
        <v>5</v>
      </c>
      <c r="N11" s="78"/>
      <c r="O11" s="78"/>
      <c r="P11" s="78"/>
    </row>
    <row r="12" spans="1:16" s="64" customFormat="1" ht="202.5">
      <c r="A12" s="76">
        <v>1</v>
      </c>
      <c r="B12" s="77" t="s">
        <v>210</v>
      </c>
      <c r="C12" s="81">
        <v>7</v>
      </c>
      <c r="D12" s="84" t="s">
        <v>340</v>
      </c>
      <c r="E12" s="84" t="s">
        <v>341</v>
      </c>
      <c r="F12" s="84" t="s">
        <v>511</v>
      </c>
      <c r="G12" s="84" t="s">
        <v>342</v>
      </c>
      <c r="H12" s="84" t="s">
        <v>512</v>
      </c>
      <c r="I12" s="84"/>
      <c r="J12" s="85">
        <v>4</v>
      </c>
      <c r="K12" s="84" t="s">
        <v>513</v>
      </c>
      <c r="L12" s="83" t="s">
        <v>73</v>
      </c>
      <c r="M12" s="140">
        <v>5</v>
      </c>
      <c r="N12" s="78"/>
      <c r="O12" s="78"/>
      <c r="P12" s="78"/>
    </row>
    <row r="13" spans="1:16" s="64" customFormat="1" ht="148.5">
      <c r="A13" s="76">
        <v>1</v>
      </c>
      <c r="B13" s="77" t="s">
        <v>210</v>
      </c>
      <c r="C13" s="81">
        <v>8</v>
      </c>
      <c r="D13" s="84" t="s">
        <v>343</v>
      </c>
      <c r="E13" s="112" t="s">
        <v>515</v>
      </c>
      <c r="F13" s="84" t="s">
        <v>514</v>
      </c>
      <c r="G13" s="84" t="s">
        <v>344</v>
      </c>
      <c r="H13" s="84" t="s">
        <v>345</v>
      </c>
      <c r="I13" s="84"/>
      <c r="J13" s="85">
        <v>4</v>
      </c>
      <c r="K13" s="84" t="s">
        <v>346</v>
      </c>
      <c r="L13" s="83" t="s">
        <v>73</v>
      </c>
      <c r="M13" s="140">
        <v>5</v>
      </c>
      <c r="N13" s="78"/>
      <c r="O13" s="78"/>
      <c r="P13" s="78"/>
    </row>
    <row r="14" spans="1:16" s="64" customFormat="1" ht="81">
      <c r="A14" s="76">
        <v>1</v>
      </c>
      <c r="B14" s="77" t="s">
        <v>210</v>
      </c>
      <c r="C14" s="81">
        <v>9</v>
      </c>
      <c r="D14" s="84" t="s">
        <v>347</v>
      </c>
      <c r="E14" s="95" t="s">
        <v>348</v>
      </c>
      <c r="F14" s="84" t="s">
        <v>349</v>
      </c>
      <c r="G14" s="84" t="s">
        <v>350</v>
      </c>
      <c r="H14" s="84" t="s">
        <v>351</v>
      </c>
      <c r="I14" s="84"/>
      <c r="J14" s="85">
        <v>3</v>
      </c>
      <c r="K14" s="84" t="s">
        <v>516</v>
      </c>
      <c r="L14" s="83" t="s">
        <v>73</v>
      </c>
      <c r="M14" s="140">
        <v>5</v>
      </c>
      <c r="N14" s="78"/>
      <c r="O14" s="78"/>
      <c r="P14" s="78"/>
    </row>
    <row r="15" spans="1:16" s="64" customFormat="1" ht="24">
      <c r="A15" s="81">
        <v>2</v>
      </c>
      <c r="B15" s="77" t="s">
        <v>86</v>
      </c>
      <c r="C15" s="81">
        <v>10</v>
      </c>
      <c r="D15" s="82" t="s">
        <v>107</v>
      </c>
      <c r="E15" s="82" t="s">
        <v>184</v>
      </c>
      <c r="F15" s="82" t="s">
        <v>170</v>
      </c>
      <c r="G15" s="82" t="s">
        <v>171</v>
      </c>
      <c r="H15" s="82" t="s">
        <v>108</v>
      </c>
      <c r="I15" s="83"/>
      <c r="J15" s="81">
        <v>4</v>
      </c>
      <c r="K15" s="82" t="s">
        <v>161</v>
      </c>
      <c r="L15" s="83" t="s">
        <v>73</v>
      </c>
      <c r="M15" s="140">
        <v>5</v>
      </c>
      <c r="N15" s="79"/>
      <c r="O15" s="79"/>
      <c r="P15" s="79"/>
    </row>
    <row r="16" spans="1:16" s="64" customFormat="1" ht="36">
      <c r="A16" s="81">
        <v>2</v>
      </c>
      <c r="B16" s="77" t="s">
        <v>86</v>
      </c>
      <c r="C16" s="81">
        <v>11</v>
      </c>
      <c r="D16" s="82" t="s">
        <v>172</v>
      </c>
      <c r="E16" s="82" t="s">
        <v>517</v>
      </c>
      <c r="F16" s="82" t="s">
        <v>518</v>
      </c>
      <c r="G16" s="82" t="s">
        <v>519</v>
      </c>
      <c r="H16" s="82" t="s">
        <v>520</v>
      </c>
      <c r="I16" s="83"/>
      <c r="J16" s="81">
        <v>2</v>
      </c>
      <c r="K16" s="82" t="s">
        <v>162</v>
      </c>
      <c r="L16" s="83" t="s">
        <v>73</v>
      </c>
      <c r="M16" s="140">
        <v>5</v>
      </c>
      <c r="N16" s="79"/>
      <c r="O16" s="79"/>
      <c r="P16" s="79"/>
    </row>
    <row r="17" spans="1:17" s="64" customFormat="1" ht="48">
      <c r="A17" s="81">
        <v>2</v>
      </c>
      <c r="B17" s="77" t="s">
        <v>86</v>
      </c>
      <c r="C17" s="81">
        <v>12</v>
      </c>
      <c r="D17" s="82" t="s">
        <v>109</v>
      </c>
      <c r="E17" s="82" t="s">
        <v>110</v>
      </c>
      <c r="F17" s="82" t="s">
        <v>111</v>
      </c>
      <c r="G17" s="82" t="s">
        <v>173</v>
      </c>
      <c r="H17" s="82" t="s">
        <v>112</v>
      </c>
      <c r="I17" s="83"/>
      <c r="J17" s="81">
        <v>2</v>
      </c>
      <c r="K17" s="82" t="s">
        <v>163</v>
      </c>
      <c r="L17" s="83" t="s">
        <v>73</v>
      </c>
      <c r="M17" s="140">
        <v>5</v>
      </c>
      <c r="N17" s="79"/>
      <c r="O17" s="79"/>
      <c r="P17" s="79"/>
    </row>
    <row r="18" spans="1:17" s="78" customFormat="1" ht="27">
      <c r="A18" s="113">
        <v>2</v>
      </c>
      <c r="B18" s="100" t="s">
        <v>86</v>
      </c>
      <c r="C18" s="113">
        <v>13</v>
      </c>
      <c r="D18" s="114" t="s">
        <v>117</v>
      </c>
      <c r="E18" s="82" t="s">
        <v>118</v>
      </c>
      <c r="F18" s="82" t="s">
        <v>119</v>
      </c>
      <c r="G18" s="82" t="s">
        <v>120</v>
      </c>
      <c r="H18" s="82" t="s">
        <v>121</v>
      </c>
      <c r="I18" s="83"/>
      <c r="J18" s="81">
        <v>4</v>
      </c>
      <c r="K18" s="82" t="s">
        <v>165</v>
      </c>
      <c r="L18" s="83" t="s">
        <v>73</v>
      </c>
      <c r="M18" s="140">
        <v>5</v>
      </c>
      <c r="N18" s="79"/>
      <c r="O18" s="79"/>
      <c r="P18" s="79"/>
      <c r="Q18" s="68"/>
    </row>
    <row r="19" spans="1:17" s="78" customFormat="1" ht="36">
      <c r="A19" s="113">
        <v>2</v>
      </c>
      <c r="B19" s="100" t="s">
        <v>86</v>
      </c>
      <c r="C19" s="113">
        <v>14</v>
      </c>
      <c r="D19" s="115" t="s">
        <v>352</v>
      </c>
      <c r="E19" s="82" t="s">
        <v>521</v>
      </c>
      <c r="F19" s="96" t="s">
        <v>522</v>
      </c>
      <c r="G19" s="82" t="s">
        <v>523</v>
      </c>
      <c r="H19" s="82" t="s">
        <v>524</v>
      </c>
      <c r="I19" s="83"/>
      <c r="J19" s="81">
        <v>4</v>
      </c>
      <c r="K19" s="82" t="s">
        <v>525</v>
      </c>
      <c r="L19" s="83" t="s">
        <v>73</v>
      </c>
      <c r="M19" s="140">
        <v>5</v>
      </c>
      <c r="N19" s="79"/>
      <c r="O19" s="79"/>
      <c r="P19" s="79"/>
      <c r="Q19" s="68"/>
    </row>
    <row r="20" spans="1:17" s="78" customFormat="1" ht="48">
      <c r="A20" s="113">
        <v>2</v>
      </c>
      <c r="B20" s="100" t="s">
        <v>86</v>
      </c>
      <c r="C20" s="113">
        <v>15</v>
      </c>
      <c r="D20" s="115" t="s">
        <v>353</v>
      </c>
      <c r="E20" s="82" t="s">
        <v>530</v>
      </c>
      <c r="F20" s="82" t="s">
        <v>531</v>
      </c>
      <c r="G20" s="82" t="s">
        <v>532</v>
      </c>
      <c r="H20" s="82" t="s">
        <v>533</v>
      </c>
      <c r="I20" s="83"/>
      <c r="J20" s="81">
        <v>1</v>
      </c>
      <c r="K20" s="96" t="s">
        <v>526</v>
      </c>
      <c r="L20" s="83" t="s">
        <v>73</v>
      </c>
      <c r="M20" s="140">
        <v>5</v>
      </c>
      <c r="N20" s="79"/>
      <c r="O20" s="79"/>
      <c r="P20" s="79"/>
      <c r="Q20" s="68"/>
    </row>
    <row r="21" spans="1:17" s="78" customFormat="1" ht="60">
      <c r="A21" s="113">
        <v>2</v>
      </c>
      <c r="B21" s="100" t="s">
        <v>86</v>
      </c>
      <c r="C21" s="113">
        <v>16</v>
      </c>
      <c r="D21" s="115" t="s">
        <v>354</v>
      </c>
      <c r="E21" s="82" t="s">
        <v>355</v>
      </c>
      <c r="F21" s="82" t="s">
        <v>356</v>
      </c>
      <c r="G21" s="82" t="s">
        <v>357</v>
      </c>
      <c r="H21" s="82" t="s">
        <v>358</v>
      </c>
      <c r="I21" s="83"/>
      <c r="J21" s="81">
        <v>3</v>
      </c>
      <c r="K21" s="82" t="s">
        <v>527</v>
      </c>
      <c r="L21" s="83" t="s">
        <v>73</v>
      </c>
      <c r="M21" s="140">
        <v>5</v>
      </c>
      <c r="N21" s="79"/>
      <c r="O21" s="79"/>
      <c r="P21" s="79"/>
      <c r="Q21" s="68"/>
    </row>
    <row r="22" spans="1:17" s="78" customFormat="1" ht="72">
      <c r="A22" s="113">
        <v>2</v>
      </c>
      <c r="B22" s="100" t="s">
        <v>86</v>
      </c>
      <c r="C22" s="113">
        <v>17</v>
      </c>
      <c r="D22" s="115" t="s">
        <v>359</v>
      </c>
      <c r="E22" s="82" t="s">
        <v>534</v>
      </c>
      <c r="F22" s="82" t="s">
        <v>535</v>
      </c>
      <c r="G22" s="82" t="s">
        <v>536</v>
      </c>
      <c r="H22" s="82" t="s">
        <v>537</v>
      </c>
      <c r="I22" s="83"/>
      <c r="J22" s="81">
        <v>1</v>
      </c>
      <c r="K22" s="82" t="s">
        <v>528</v>
      </c>
      <c r="L22" s="83" t="s">
        <v>73</v>
      </c>
      <c r="M22" s="140">
        <v>5</v>
      </c>
      <c r="N22" s="79"/>
      <c r="O22" s="79"/>
      <c r="P22" s="79"/>
      <c r="Q22" s="68"/>
    </row>
    <row r="23" spans="1:17" s="78" customFormat="1" ht="108">
      <c r="A23" s="113">
        <v>2</v>
      </c>
      <c r="B23" s="100" t="s">
        <v>86</v>
      </c>
      <c r="C23" s="113">
        <v>18</v>
      </c>
      <c r="D23" s="115" t="s">
        <v>360</v>
      </c>
      <c r="E23" s="82" t="s">
        <v>538</v>
      </c>
      <c r="F23" s="82" t="s">
        <v>539</v>
      </c>
      <c r="G23" s="82" t="s">
        <v>540</v>
      </c>
      <c r="H23" s="82" t="s">
        <v>541</v>
      </c>
      <c r="I23" s="83"/>
      <c r="J23" s="81">
        <v>3</v>
      </c>
      <c r="K23" s="82" t="s">
        <v>529</v>
      </c>
      <c r="L23" s="83" t="s">
        <v>73</v>
      </c>
      <c r="M23" s="140">
        <v>5</v>
      </c>
      <c r="N23" s="79"/>
      <c r="O23" s="79"/>
      <c r="P23" s="79"/>
      <c r="Q23" s="68"/>
    </row>
    <row r="24" spans="1:17" s="78" customFormat="1" ht="67.5">
      <c r="A24" s="100">
        <v>3</v>
      </c>
      <c r="B24" s="100" t="s">
        <v>210</v>
      </c>
      <c r="C24" s="113">
        <v>19</v>
      </c>
      <c r="D24" s="101" t="s">
        <v>272</v>
      </c>
      <c r="E24" s="84" t="s">
        <v>273</v>
      </c>
      <c r="F24" s="84" t="s">
        <v>543</v>
      </c>
      <c r="G24" s="84" t="s">
        <v>542</v>
      </c>
      <c r="H24" s="84" t="s">
        <v>274</v>
      </c>
      <c r="I24" s="84"/>
      <c r="J24" s="85">
        <v>3</v>
      </c>
      <c r="K24" s="84" t="s">
        <v>275</v>
      </c>
      <c r="L24" s="83" t="s">
        <v>73</v>
      </c>
      <c r="M24" s="140">
        <v>5</v>
      </c>
      <c r="Q24" s="68"/>
    </row>
    <row r="25" spans="1:17" s="78" customFormat="1" ht="27">
      <c r="A25" s="100">
        <v>3</v>
      </c>
      <c r="B25" s="100" t="s">
        <v>210</v>
      </c>
      <c r="C25" s="113">
        <v>20</v>
      </c>
      <c r="D25" s="101" t="s">
        <v>276</v>
      </c>
      <c r="E25" s="84" t="s">
        <v>277</v>
      </c>
      <c r="F25" s="84" t="s">
        <v>278</v>
      </c>
      <c r="G25" s="84" t="s">
        <v>279</v>
      </c>
      <c r="H25" s="84" t="s">
        <v>280</v>
      </c>
      <c r="I25" s="84"/>
      <c r="J25" s="85">
        <v>2</v>
      </c>
      <c r="K25" s="84" t="s">
        <v>281</v>
      </c>
      <c r="L25" s="83" t="s">
        <v>73</v>
      </c>
      <c r="M25" s="140">
        <v>5</v>
      </c>
      <c r="Q25" s="68"/>
    </row>
    <row r="26" spans="1:17" s="78" customFormat="1" ht="27">
      <c r="A26" s="100">
        <v>3</v>
      </c>
      <c r="B26" s="100" t="s">
        <v>210</v>
      </c>
      <c r="C26" s="113">
        <v>21</v>
      </c>
      <c r="D26" s="101" t="s">
        <v>282</v>
      </c>
      <c r="E26" s="84" t="s">
        <v>283</v>
      </c>
      <c r="F26" s="84" t="s">
        <v>284</v>
      </c>
      <c r="G26" s="84" t="s">
        <v>285</v>
      </c>
      <c r="H26" s="84" t="s">
        <v>286</v>
      </c>
      <c r="I26" s="84"/>
      <c r="J26" s="85">
        <v>3</v>
      </c>
      <c r="K26" s="84" t="s">
        <v>287</v>
      </c>
      <c r="L26" s="83" t="s">
        <v>73</v>
      </c>
      <c r="M26" s="140">
        <v>5</v>
      </c>
      <c r="Q26" s="68"/>
    </row>
    <row r="27" spans="1:17" s="78" customFormat="1" ht="40.5">
      <c r="A27" s="100">
        <v>3</v>
      </c>
      <c r="B27" s="100" t="s">
        <v>210</v>
      </c>
      <c r="C27" s="113">
        <v>22</v>
      </c>
      <c r="D27" s="101" t="s">
        <v>361</v>
      </c>
      <c r="E27" s="84" t="s">
        <v>362</v>
      </c>
      <c r="F27" s="84" t="s">
        <v>363</v>
      </c>
      <c r="G27" s="84" t="s">
        <v>364</v>
      </c>
      <c r="H27" s="84" t="s">
        <v>544</v>
      </c>
      <c r="I27" s="84"/>
      <c r="J27" s="85">
        <v>4</v>
      </c>
      <c r="K27" s="84" t="s">
        <v>365</v>
      </c>
      <c r="L27" s="83" t="s">
        <v>73</v>
      </c>
      <c r="M27" s="140">
        <v>5</v>
      </c>
      <c r="Q27" s="68"/>
    </row>
    <row r="28" spans="1:17" s="78" customFormat="1" ht="40.5">
      <c r="A28" s="100">
        <v>3</v>
      </c>
      <c r="B28" s="100" t="s">
        <v>210</v>
      </c>
      <c r="C28" s="113">
        <v>23</v>
      </c>
      <c r="D28" s="116" t="s">
        <v>366</v>
      </c>
      <c r="E28" s="84" t="s">
        <v>545</v>
      </c>
      <c r="F28" s="84" t="s">
        <v>367</v>
      </c>
      <c r="G28" s="84" t="s">
        <v>546</v>
      </c>
      <c r="H28" s="84" t="s">
        <v>547</v>
      </c>
      <c r="I28" s="84"/>
      <c r="J28" s="85">
        <v>2</v>
      </c>
      <c r="K28" s="84" t="s">
        <v>368</v>
      </c>
      <c r="L28" s="83" t="s">
        <v>73</v>
      </c>
      <c r="M28" s="140">
        <v>5</v>
      </c>
      <c r="Q28" s="68"/>
    </row>
    <row r="29" spans="1:17" s="78" customFormat="1" ht="40.5">
      <c r="A29" s="100">
        <v>3</v>
      </c>
      <c r="B29" s="100" t="s">
        <v>210</v>
      </c>
      <c r="C29" s="113">
        <v>24</v>
      </c>
      <c r="D29" s="116" t="s">
        <v>369</v>
      </c>
      <c r="E29" s="84" t="s">
        <v>370</v>
      </c>
      <c r="F29" s="84" t="s">
        <v>371</v>
      </c>
      <c r="G29" s="84" t="s">
        <v>372</v>
      </c>
      <c r="H29" s="84" t="s">
        <v>373</v>
      </c>
      <c r="I29" s="84"/>
      <c r="J29" s="85">
        <v>3</v>
      </c>
      <c r="K29" s="84" t="s">
        <v>548</v>
      </c>
      <c r="L29" s="83" t="s">
        <v>73</v>
      </c>
      <c r="M29" s="140">
        <v>5</v>
      </c>
      <c r="Q29" s="68"/>
    </row>
    <row r="30" spans="1:17" s="78" customFormat="1" ht="40.5">
      <c r="A30" s="100">
        <v>3</v>
      </c>
      <c r="B30" s="100" t="s">
        <v>210</v>
      </c>
      <c r="C30" s="113">
        <v>25</v>
      </c>
      <c r="D30" s="101" t="s">
        <v>374</v>
      </c>
      <c r="E30" s="84" t="s">
        <v>549</v>
      </c>
      <c r="F30" s="94" t="s">
        <v>375</v>
      </c>
      <c r="G30" s="84" t="s">
        <v>376</v>
      </c>
      <c r="H30" s="84" t="s">
        <v>377</v>
      </c>
      <c r="I30" s="84"/>
      <c r="J30" s="85">
        <v>1</v>
      </c>
      <c r="K30" s="84" t="s">
        <v>378</v>
      </c>
      <c r="L30" s="83" t="s">
        <v>73</v>
      </c>
      <c r="M30" s="140">
        <v>5</v>
      </c>
      <c r="Q30" s="68"/>
    </row>
    <row r="31" spans="1:17" s="78" customFormat="1" ht="54">
      <c r="A31" s="100">
        <v>3</v>
      </c>
      <c r="B31" s="100" t="s">
        <v>210</v>
      </c>
      <c r="C31" s="113">
        <v>26</v>
      </c>
      <c r="D31" s="101" t="s">
        <v>379</v>
      </c>
      <c r="E31" s="84" t="s">
        <v>380</v>
      </c>
      <c r="F31" s="84" t="s">
        <v>550</v>
      </c>
      <c r="G31" s="84" t="s">
        <v>551</v>
      </c>
      <c r="H31" s="84" t="s">
        <v>381</v>
      </c>
      <c r="I31" s="84"/>
      <c r="J31" s="85">
        <v>3</v>
      </c>
      <c r="K31" s="84" t="s">
        <v>382</v>
      </c>
      <c r="L31" s="83" t="s">
        <v>73</v>
      </c>
      <c r="M31" s="140">
        <v>5</v>
      </c>
      <c r="Q31" s="68"/>
    </row>
    <row r="32" spans="1:17" s="78" customFormat="1" ht="54">
      <c r="A32" s="100">
        <v>3</v>
      </c>
      <c r="B32" s="100" t="s">
        <v>210</v>
      </c>
      <c r="C32" s="113">
        <v>27</v>
      </c>
      <c r="D32" s="101" t="s">
        <v>383</v>
      </c>
      <c r="E32" s="84" t="s">
        <v>384</v>
      </c>
      <c r="F32" s="84" t="s">
        <v>385</v>
      </c>
      <c r="G32" s="84" t="s">
        <v>386</v>
      </c>
      <c r="H32" s="84" t="s">
        <v>552</v>
      </c>
      <c r="I32" s="84"/>
      <c r="J32" s="85">
        <v>4</v>
      </c>
      <c r="K32" s="84" t="s">
        <v>387</v>
      </c>
      <c r="L32" s="83" t="s">
        <v>73</v>
      </c>
      <c r="M32" s="140">
        <v>5</v>
      </c>
      <c r="Q32" s="68"/>
    </row>
    <row r="33" spans="1:17" s="78" customFormat="1" ht="36">
      <c r="A33" s="113">
        <v>4</v>
      </c>
      <c r="B33" s="100" t="s">
        <v>86</v>
      </c>
      <c r="C33" s="113">
        <v>28</v>
      </c>
      <c r="D33" s="115" t="s">
        <v>123</v>
      </c>
      <c r="E33" s="82" t="s">
        <v>175</v>
      </c>
      <c r="F33" s="82" t="s">
        <v>124</v>
      </c>
      <c r="G33" s="82" t="s">
        <v>176</v>
      </c>
      <c r="H33" s="82" t="s">
        <v>125</v>
      </c>
      <c r="I33" s="83"/>
      <c r="J33" s="81">
        <v>2</v>
      </c>
      <c r="K33" s="82" t="s">
        <v>126</v>
      </c>
      <c r="L33" s="83" t="s">
        <v>73</v>
      </c>
      <c r="M33" s="140">
        <v>5</v>
      </c>
      <c r="N33" s="79"/>
      <c r="O33" s="79"/>
      <c r="P33" s="79"/>
      <c r="Q33" s="68"/>
    </row>
    <row r="34" spans="1:17" s="78" customFormat="1" ht="36">
      <c r="A34" s="113">
        <v>4</v>
      </c>
      <c r="B34" s="100" t="s">
        <v>86</v>
      </c>
      <c r="C34" s="113">
        <v>29</v>
      </c>
      <c r="D34" s="115" t="s">
        <v>130</v>
      </c>
      <c r="E34" s="82" t="s">
        <v>179</v>
      </c>
      <c r="F34" s="82" t="s">
        <v>131</v>
      </c>
      <c r="G34" s="82" t="s">
        <v>180</v>
      </c>
      <c r="H34" s="82" t="s">
        <v>132</v>
      </c>
      <c r="I34" s="83"/>
      <c r="J34" s="81">
        <v>3</v>
      </c>
      <c r="K34" s="82" t="s">
        <v>168</v>
      </c>
      <c r="L34" s="83" t="s">
        <v>73</v>
      </c>
      <c r="M34" s="140">
        <v>5</v>
      </c>
      <c r="N34" s="79"/>
      <c r="O34" s="79"/>
      <c r="P34" s="79"/>
      <c r="Q34" s="68"/>
    </row>
    <row r="35" spans="1:17" ht="54">
      <c r="A35" s="113">
        <v>4</v>
      </c>
      <c r="B35" s="100" t="s">
        <v>86</v>
      </c>
      <c r="C35" s="113">
        <v>30</v>
      </c>
      <c r="D35" s="101" t="s">
        <v>133</v>
      </c>
      <c r="E35" s="84" t="s">
        <v>181</v>
      </c>
      <c r="F35" s="84" t="s">
        <v>134</v>
      </c>
      <c r="G35" s="84" t="s">
        <v>135</v>
      </c>
      <c r="H35" s="84" t="s">
        <v>136</v>
      </c>
      <c r="I35" s="84"/>
      <c r="J35" s="85">
        <v>3</v>
      </c>
      <c r="K35" s="84" t="s">
        <v>137</v>
      </c>
      <c r="L35" s="83" t="s">
        <v>73</v>
      </c>
      <c r="M35" s="140">
        <v>5</v>
      </c>
      <c r="N35" s="78"/>
      <c r="O35" s="78"/>
      <c r="P35" s="78"/>
    </row>
    <row r="36" spans="1:17" ht="67.5">
      <c r="A36" s="113">
        <v>4</v>
      </c>
      <c r="B36" s="100" t="s">
        <v>86</v>
      </c>
      <c r="C36" s="113">
        <v>31</v>
      </c>
      <c r="D36" s="101" t="s">
        <v>258</v>
      </c>
      <c r="E36" s="84" t="s">
        <v>182</v>
      </c>
      <c r="F36" s="84" t="s">
        <v>138</v>
      </c>
      <c r="G36" s="84" t="s">
        <v>183</v>
      </c>
      <c r="H36" s="84" t="s">
        <v>139</v>
      </c>
      <c r="I36" s="84"/>
      <c r="J36" s="85">
        <v>1</v>
      </c>
      <c r="K36" s="84" t="s">
        <v>169</v>
      </c>
      <c r="L36" s="83" t="s">
        <v>73</v>
      </c>
      <c r="M36" s="140">
        <v>5</v>
      </c>
      <c r="N36" s="78"/>
      <c r="O36" s="78"/>
      <c r="P36" s="78"/>
    </row>
    <row r="37" spans="1:17" ht="94.5">
      <c r="A37" s="113">
        <v>4</v>
      </c>
      <c r="B37" s="100" t="s">
        <v>86</v>
      </c>
      <c r="C37" s="113">
        <v>32</v>
      </c>
      <c r="D37" s="101" t="s">
        <v>388</v>
      </c>
      <c r="E37" s="84" t="s">
        <v>389</v>
      </c>
      <c r="F37" s="97" t="s">
        <v>390</v>
      </c>
      <c r="G37" s="84" t="s">
        <v>391</v>
      </c>
      <c r="H37" s="84" t="s">
        <v>392</v>
      </c>
      <c r="I37" s="84"/>
      <c r="J37" s="85">
        <v>1</v>
      </c>
      <c r="K37" s="84" t="s">
        <v>393</v>
      </c>
      <c r="L37" s="83" t="s">
        <v>73</v>
      </c>
      <c r="M37" s="140">
        <v>5</v>
      </c>
      <c r="N37" s="78"/>
      <c r="O37" s="78"/>
      <c r="P37" s="78"/>
    </row>
    <row r="38" spans="1:17" ht="27">
      <c r="A38" s="113">
        <v>4</v>
      </c>
      <c r="B38" s="100" t="s">
        <v>86</v>
      </c>
      <c r="C38" s="113">
        <v>33</v>
      </c>
      <c r="D38" s="101" t="s">
        <v>394</v>
      </c>
      <c r="E38" s="84" t="s">
        <v>395</v>
      </c>
      <c r="F38" s="84" t="s">
        <v>396</v>
      </c>
      <c r="G38" s="84" t="s">
        <v>397</v>
      </c>
      <c r="H38" s="84" t="s">
        <v>398</v>
      </c>
      <c r="I38" s="84"/>
      <c r="J38" s="85">
        <v>1</v>
      </c>
      <c r="K38" s="98" t="s">
        <v>399</v>
      </c>
      <c r="L38" s="83" t="s">
        <v>73</v>
      </c>
      <c r="M38" s="140">
        <v>5</v>
      </c>
      <c r="N38" s="78"/>
      <c r="O38" s="78"/>
      <c r="P38" s="78"/>
    </row>
    <row r="39" spans="1:17" ht="121.5">
      <c r="A39" s="113">
        <v>4</v>
      </c>
      <c r="B39" s="100" t="s">
        <v>86</v>
      </c>
      <c r="C39" s="113">
        <v>34</v>
      </c>
      <c r="D39" s="101" t="s">
        <v>400</v>
      </c>
      <c r="E39" s="84" t="s">
        <v>401</v>
      </c>
      <c r="F39" s="84" t="s">
        <v>402</v>
      </c>
      <c r="G39" s="84" t="s">
        <v>403</v>
      </c>
      <c r="H39" s="84" t="s">
        <v>404</v>
      </c>
      <c r="I39" s="84"/>
      <c r="J39" s="85">
        <v>2</v>
      </c>
      <c r="K39" s="84" t="s">
        <v>405</v>
      </c>
      <c r="L39" s="83" t="s">
        <v>73</v>
      </c>
      <c r="M39" s="140">
        <v>5</v>
      </c>
      <c r="N39" s="78"/>
      <c r="O39" s="78"/>
      <c r="P39" s="78"/>
    </row>
    <row r="40" spans="1:17" ht="40.5">
      <c r="A40" s="113">
        <v>4</v>
      </c>
      <c r="B40" s="100" t="s">
        <v>86</v>
      </c>
      <c r="C40" s="113">
        <v>35</v>
      </c>
      <c r="D40" s="101" t="s">
        <v>406</v>
      </c>
      <c r="E40" s="84" t="s">
        <v>407</v>
      </c>
      <c r="F40" s="84" t="s">
        <v>408</v>
      </c>
      <c r="G40" s="84" t="s">
        <v>409</v>
      </c>
      <c r="H40" s="84" t="s">
        <v>410</v>
      </c>
      <c r="I40" s="84"/>
      <c r="J40" s="85">
        <v>4</v>
      </c>
      <c r="K40" s="84" t="s">
        <v>411</v>
      </c>
      <c r="L40" s="83" t="s">
        <v>73</v>
      </c>
      <c r="M40" s="140">
        <v>5</v>
      </c>
      <c r="N40" s="78"/>
      <c r="O40" s="78"/>
      <c r="P40" s="78"/>
    </row>
    <row r="41" spans="1:17" ht="81">
      <c r="A41" s="113">
        <v>4</v>
      </c>
      <c r="B41" s="100" t="s">
        <v>86</v>
      </c>
      <c r="C41" s="113">
        <v>36</v>
      </c>
      <c r="D41" s="101" t="s">
        <v>412</v>
      </c>
      <c r="E41" s="84" t="s">
        <v>413</v>
      </c>
      <c r="F41" s="84" t="s">
        <v>414</v>
      </c>
      <c r="G41" s="84" t="s">
        <v>415</v>
      </c>
      <c r="H41" s="84" t="s">
        <v>416</v>
      </c>
      <c r="I41" s="84"/>
      <c r="J41" s="85">
        <v>2</v>
      </c>
      <c r="K41" s="84" t="s">
        <v>417</v>
      </c>
      <c r="L41" s="83" t="s">
        <v>73</v>
      </c>
      <c r="M41" s="140">
        <v>5</v>
      </c>
      <c r="N41" s="78"/>
      <c r="O41" s="78"/>
      <c r="P41" s="78"/>
    </row>
    <row r="42" spans="1:17" ht="27">
      <c r="A42" s="100">
        <v>5</v>
      </c>
      <c r="B42" s="100" t="s">
        <v>86</v>
      </c>
      <c r="C42" s="113">
        <v>37</v>
      </c>
      <c r="D42" s="101" t="s">
        <v>145</v>
      </c>
      <c r="E42" s="84" t="s">
        <v>146</v>
      </c>
      <c r="F42" s="84" t="s">
        <v>147</v>
      </c>
      <c r="G42" s="84" t="s">
        <v>148</v>
      </c>
      <c r="H42" s="84" t="s">
        <v>149</v>
      </c>
      <c r="I42" s="84"/>
      <c r="J42" s="85">
        <v>4</v>
      </c>
      <c r="K42" s="84" t="s">
        <v>150</v>
      </c>
      <c r="L42" s="83" t="s">
        <v>73</v>
      </c>
      <c r="M42" s="140">
        <v>5</v>
      </c>
      <c r="N42" s="78"/>
      <c r="O42" s="78"/>
      <c r="P42" s="78"/>
    </row>
    <row r="43" spans="1:17" ht="27">
      <c r="A43" s="100">
        <v>5</v>
      </c>
      <c r="B43" s="100" t="s">
        <v>86</v>
      </c>
      <c r="C43" s="113">
        <v>38</v>
      </c>
      <c r="D43" s="101" t="s">
        <v>151</v>
      </c>
      <c r="E43" s="84" t="s">
        <v>152</v>
      </c>
      <c r="F43" s="84" t="s">
        <v>153</v>
      </c>
      <c r="G43" s="99" t="s">
        <v>154</v>
      </c>
      <c r="H43" s="84" t="s">
        <v>155</v>
      </c>
      <c r="I43" s="84"/>
      <c r="J43" s="85">
        <v>3</v>
      </c>
      <c r="K43" s="84" t="s">
        <v>156</v>
      </c>
      <c r="L43" s="83" t="s">
        <v>73</v>
      </c>
      <c r="M43" s="140">
        <v>5</v>
      </c>
      <c r="N43" s="78"/>
      <c r="O43" s="78"/>
      <c r="P43" s="78"/>
    </row>
    <row r="44" spans="1:17" ht="27">
      <c r="A44" s="100">
        <v>5</v>
      </c>
      <c r="B44" s="100" t="s">
        <v>86</v>
      </c>
      <c r="C44" s="113">
        <v>39</v>
      </c>
      <c r="D44" s="101" t="s">
        <v>157</v>
      </c>
      <c r="E44" s="99" t="s">
        <v>158</v>
      </c>
      <c r="F44" s="84" t="s">
        <v>259</v>
      </c>
      <c r="G44" s="84" t="s">
        <v>159</v>
      </c>
      <c r="H44" s="84" t="s">
        <v>160</v>
      </c>
      <c r="I44" s="84"/>
      <c r="J44" s="85">
        <v>4</v>
      </c>
      <c r="K44" s="84" t="s">
        <v>260</v>
      </c>
      <c r="L44" s="83" t="s">
        <v>73</v>
      </c>
      <c r="M44" s="140">
        <v>5</v>
      </c>
      <c r="N44" s="78"/>
      <c r="O44" s="78"/>
      <c r="P44" s="78"/>
    </row>
    <row r="45" spans="1:17" ht="67.5">
      <c r="A45" s="100">
        <v>5</v>
      </c>
      <c r="B45" s="100" t="s">
        <v>86</v>
      </c>
      <c r="C45" s="113">
        <v>40</v>
      </c>
      <c r="D45" s="101" t="s">
        <v>418</v>
      </c>
      <c r="E45" s="84" t="s">
        <v>419</v>
      </c>
      <c r="F45" s="84" t="s">
        <v>420</v>
      </c>
      <c r="G45" s="84" t="s">
        <v>421</v>
      </c>
      <c r="H45" s="84" t="s">
        <v>422</v>
      </c>
      <c r="I45" s="84"/>
      <c r="J45" s="85">
        <v>3</v>
      </c>
      <c r="K45" s="84" t="s">
        <v>423</v>
      </c>
      <c r="L45" s="83" t="s">
        <v>73</v>
      </c>
      <c r="M45" s="140">
        <v>5</v>
      </c>
      <c r="N45" s="78"/>
      <c r="O45" s="78"/>
      <c r="P45" s="78"/>
    </row>
    <row r="46" spans="1:17" ht="40.5">
      <c r="A46" s="100">
        <v>5</v>
      </c>
      <c r="B46" s="100" t="s">
        <v>86</v>
      </c>
      <c r="C46" s="113">
        <v>41</v>
      </c>
      <c r="D46" s="101" t="s">
        <v>424</v>
      </c>
      <c r="E46" s="84" t="s">
        <v>425</v>
      </c>
      <c r="F46" s="84" t="s">
        <v>426</v>
      </c>
      <c r="G46" s="84" t="s">
        <v>427</v>
      </c>
      <c r="H46" s="84" t="s">
        <v>428</v>
      </c>
      <c r="I46" s="84"/>
      <c r="J46" s="85">
        <v>1</v>
      </c>
      <c r="K46" s="84" t="s">
        <v>553</v>
      </c>
      <c r="L46" s="83" t="s">
        <v>73</v>
      </c>
      <c r="M46" s="140">
        <v>5</v>
      </c>
      <c r="N46" s="78"/>
      <c r="O46" s="78"/>
      <c r="P46" s="78"/>
    </row>
    <row r="47" spans="1:17" ht="108">
      <c r="A47" s="100">
        <v>5</v>
      </c>
      <c r="B47" s="100" t="s">
        <v>86</v>
      </c>
      <c r="C47" s="113">
        <v>42</v>
      </c>
      <c r="D47" s="101" t="s">
        <v>429</v>
      </c>
      <c r="E47" s="84" t="s">
        <v>430</v>
      </c>
      <c r="F47" s="84" t="s">
        <v>431</v>
      </c>
      <c r="G47" s="84" t="s">
        <v>432</v>
      </c>
      <c r="H47" s="84" t="s">
        <v>433</v>
      </c>
      <c r="I47" s="84"/>
      <c r="J47" s="85">
        <v>2</v>
      </c>
      <c r="K47" s="84" t="s">
        <v>434</v>
      </c>
      <c r="L47" s="83" t="s">
        <v>73</v>
      </c>
      <c r="M47" s="140">
        <v>5</v>
      </c>
      <c r="N47" s="78"/>
      <c r="O47" s="78"/>
      <c r="P47" s="78"/>
    </row>
    <row r="48" spans="1:17" ht="54">
      <c r="A48" s="100">
        <v>5</v>
      </c>
      <c r="B48" s="100" t="s">
        <v>86</v>
      </c>
      <c r="C48" s="113">
        <v>43</v>
      </c>
      <c r="D48" s="101" t="s">
        <v>435</v>
      </c>
      <c r="E48" s="99" t="s">
        <v>436</v>
      </c>
      <c r="F48" s="84" t="s">
        <v>437</v>
      </c>
      <c r="G48" s="84" t="s">
        <v>438</v>
      </c>
      <c r="H48" s="84" t="s">
        <v>439</v>
      </c>
      <c r="I48" s="84"/>
      <c r="J48" s="85">
        <v>3</v>
      </c>
      <c r="K48" s="84" t="s">
        <v>440</v>
      </c>
      <c r="L48" s="83" t="s">
        <v>73</v>
      </c>
      <c r="M48" s="140">
        <v>5</v>
      </c>
      <c r="N48" s="78"/>
      <c r="O48" s="78"/>
      <c r="P48" s="78"/>
    </row>
    <row r="49" spans="1:16" ht="54">
      <c r="A49" s="100">
        <v>5</v>
      </c>
      <c r="B49" s="100" t="s">
        <v>86</v>
      </c>
      <c r="C49" s="113">
        <v>44</v>
      </c>
      <c r="D49" s="101" t="s">
        <v>441</v>
      </c>
      <c r="E49" s="99" t="s">
        <v>442</v>
      </c>
      <c r="F49" s="84" t="s">
        <v>443</v>
      </c>
      <c r="G49" s="84" t="s">
        <v>444</v>
      </c>
      <c r="H49" s="84" t="s">
        <v>445</v>
      </c>
      <c r="I49" s="84"/>
      <c r="J49" s="85">
        <v>2</v>
      </c>
      <c r="K49" s="84" t="s">
        <v>446</v>
      </c>
      <c r="L49" s="83" t="s">
        <v>73</v>
      </c>
      <c r="M49" s="140">
        <v>5</v>
      </c>
      <c r="N49" s="78"/>
      <c r="O49" s="78"/>
      <c r="P49" s="78"/>
    </row>
    <row r="50" spans="1:16" ht="67.5">
      <c r="A50" s="100">
        <v>6</v>
      </c>
      <c r="B50" s="100" t="s">
        <v>86</v>
      </c>
      <c r="C50" s="113">
        <v>45</v>
      </c>
      <c r="D50" s="101" t="s">
        <v>447</v>
      </c>
      <c r="E50" s="101" t="s">
        <v>448</v>
      </c>
      <c r="F50" s="84" t="s">
        <v>449</v>
      </c>
      <c r="G50" s="84" t="s">
        <v>450</v>
      </c>
      <c r="H50" s="84" t="s">
        <v>451</v>
      </c>
      <c r="I50" s="84"/>
      <c r="J50" s="85">
        <v>3</v>
      </c>
      <c r="K50" s="84" t="s">
        <v>452</v>
      </c>
      <c r="L50" s="83" t="s">
        <v>73</v>
      </c>
      <c r="M50" s="140">
        <v>5</v>
      </c>
      <c r="N50" s="78"/>
      <c r="O50" s="78"/>
      <c r="P50" s="78"/>
    </row>
    <row r="51" spans="1:16" ht="67.5">
      <c r="A51" s="76">
        <v>6</v>
      </c>
      <c r="B51" s="100" t="s">
        <v>86</v>
      </c>
      <c r="C51" s="81">
        <v>46</v>
      </c>
      <c r="D51" s="101" t="s">
        <v>453</v>
      </c>
      <c r="E51" s="101" t="s">
        <v>454</v>
      </c>
      <c r="F51" s="84" t="s">
        <v>455</v>
      </c>
      <c r="G51" s="84" t="s">
        <v>456</v>
      </c>
      <c r="H51" s="84" t="s">
        <v>457</v>
      </c>
      <c r="I51" s="84"/>
      <c r="J51" s="85">
        <v>3</v>
      </c>
      <c r="K51" s="84" t="s">
        <v>458</v>
      </c>
      <c r="L51" s="83" t="s">
        <v>73</v>
      </c>
      <c r="M51" s="140">
        <v>5</v>
      </c>
      <c r="N51" s="78"/>
      <c r="O51" s="78"/>
      <c r="P51" s="78"/>
    </row>
    <row r="52" spans="1:16" ht="27">
      <c r="A52" s="76">
        <v>6</v>
      </c>
      <c r="B52" s="100" t="s">
        <v>86</v>
      </c>
      <c r="C52" s="81">
        <v>47</v>
      </c>
      <c r="D52" s="101" t="s">
        <v>459</v>
      </c>
      <c r="E52" s="101" t="s">
        <v>460</v>
      </c>
      <c r="F52" s="84" t="s">
        <v>461</v>
      </c>
      <c r="G52" s="84" t="s">
        <v>462</v>
      </c>
      <c r="H52" s="84" t="s">
        <v>463</v>
      </c>
      <c r="I52" s="84"/>
      <c r="J52" s="85">
        <v>3</v>
      </c>
      <c r="K52" s="84" t="s">
        <v>464</v>
      </c>
      <c r="L52" s="83" t="s">
        <v>73</v>
      </c>
      <c r="M52" s="140">
        <v>5</v>
      </c>
      <c r="N52" s="78"/>
      <c r="O52" s="78"/>
      <c r="P52" s="78"/>
    </row>
    <row r="53" spans="1:16" ht="40.5">
      <c r="A53" s="76">
        <v>6</v>
      </c>
      <c r="B53" s="100" t="s">
        <v>86</v>
      </c>
      <c r="C53" s="81">
        <v>48</v>
      </c>
      <c r="D53" s="101" t="s">
        <v>465</v>
      </c>
      <c r="E53" s="101" t="s">
        <v>466</v>
      </c>
      <c r="F53" s="84" t="s">
        <v>467</v>
      </c>
      <c r="G53" s="84" t="s">
        <v>468</v>
      </c>
      <c r="H53" s="84" t="s">
        <v>469</v>
      </c>
      <c r="I53" s="84"/>
      <c r="J53" s="85">
        <v>4</v>
      </c>
      <c r="K53" s="84" t="s">
        <v>470</v>
      </c>
      <c r="L53" s="83" t="s">
        <v>73</v>
      </c>
      <c r="M53" s="140">
        <v>5</v>
      </c>
      <c r="N53" s="78"/>
      <c r="O53" s="78"/>
      <c r="P53" s="78"/>
    </row>
    <row r="54" spans="1:16" ht="54">
      <c r="A54" s="76">
        <v>6</v>
      </c>
      <c r="B54" s="77" t="s">
        <v>86</v>
      </c>
      <c r="C54" s="81">
        <v>49</v>
      </c>
      <c r="D54" s="84" t="s">
        <v>204</v>
      </c>
      <c r="E54" s="84" t="s">
        <v>205</v>
      </c>
      <c r="F54" s="84" t="s">
        <v>206</v>
      </c>
      <c r="G54" s="84" t="s">
        <v>207</v>
      </c>
      <c r="H54" s="84" t="s">
        <v>208</v>
      </c>
      <c r="I54" s="84"/>
      <c r="J54" s="85">
        <v>2</v>
      </c>
      <c r="K54" s="84" t="s">
        <v>209</v>
      </c>
      <c r="L54" s="83" t="s">
        <v>73</v>
      </c>
      <c r="M54" s="140">
        <v>5</v>
      </c>
      <c r="N54" s="78"/>
      <c r="O54" s="78"/>
      <c r="P54" s="78"/>
    </row>
    <row r="55" spans="1:16" ht="40.5">
      <c r="A55" s="76">
        <v>6</v>
      </c>
      <c r="B55" s="77" t="s">
        <v>86</v>
      </c>
      <c r="C55" s="81">
        <v>50</v>
      </c>
      <c r="D55" s="84" t="s">
        <v>211</v>
      </c>
      <c r="E55" s="84" t="s">
        <v>212</v>
      </c>
      <c r="F55" s="84" t="s">
        <v>213</v>
      </c>
      <c r="G55" s="84" t="s">
        <v>214</v>
      </c>
      <c r="H55" s="84" t="s">
        <v>215</v>
      </c>
      <c r="I55" s="84"/>
      <c r="J55" s="85">
        <v>1</v>
      </c>
      <c r="K55" s="84" t="s">
        <v>216</v>
      </c>
      <c r="L55" s="83" t="s">
        <v>73</v>
      </c>
      <c r="M55" s="140">
        <v>5</v>
      </c>
      <c r="N55" s="78"/>
      <c r="O55" s="78"/>
      <c r="P55" s="78"/>
    </row>
    <row r="56" spans="1:16" ht="40.5">
      <c r="A56" s="76">
        <v>6</v>
      </c>
      <c r="B56" s="77" t="s">
        <v>86</v>
      </c>
      <c r="C56" s="81">
        <v>51</v>
      </c>
      <c r="D56" s="99" t="s">
        <v>218</v>
      </c>
      <c r="E56" s="84" t="s">
        <v>217</v>
      </c>
      <c r="F56" s="84" t="s">
        <v>219</v>
      </c>
      <c r="G56" s="84" t="s">
        <v>220</v>
      </c>
      <c r="H56" s="84" t="s">
        <v>221</v>
      </c>
      <c r="I56" s="84"/>
      <c r="J56" s="85">
        <v>3</v>
      </c>
      <c r="K56" s="84" t="s">
        <v>222</v>
      </c>
      <c r="L56" s="83" t="s">
        <v>73</v>
      </c>
      <c r="M56" s="140">
        <v>5</v>
      </c>
      <c r="N56" s="78"/>
      <c r="O56" s="78"/>
      <c r="P56" s="78"/>
    </row>
    <row r="57" spans="1:16" ht="67.5">
      <c r="A57" s="76">
        <v>7</v>
      </c>
      <c r="B57" s="77" t="s">
        <v>86</v>
      </c>
      <c r="C57" s="81">
        <v>52</v>
      </c>
      <c r="D57" s="84" t="s">
        <v>223</v>
      </c>
      <c r="E57" s="84" t="s">
        <v>224</v>
      </c>
      <c r="F57" s="99" t="s">
        <v>225</v>
      </c>
      <c r="G57" s="84" t="s">
        <v>226</v>
      </c>
      <c r="H57" s="84" t="s">
        <v>227</v>
      </c>
      <c r="I57" s="84"/>
      <c r="J57" s="85">
        <v>4</v>
      </c>
      <c r="K57" s="84" t="s">
        <v>228</v>
      </c>
      <c r="L57" s="83" t="s">
        <v>73</v>
      </c>
      <c r="M57" s="140">
        <v>5</v>
      </c>
      <c r="N57" s="78"/>
      <c r="O57" s="78"/>
      <c r="P57" s="78"/>
    </row>
    <row r="58" spans="1:16" ht="54">
      <c r="A58" s="76">
        <v>7</v>
      </c>
      <c r="B58" s="77" t="s">
        <v>86</v>
      </c>
      <c r="C58" s="81">
        <v>53</v>
      </c>
      <c r="D58" s="84" t="s">
        <v>229</v>
      </c>
      <c r="E58" s="99" t="s">
        <v>230</v>
      </c>
      <c r="F58" s="80" t="s">
        <v>231</v>
      </c>
      <c r="G58" s="84" t="s">
        <v>232</v>
      </c>
      <c r="H58" s="84" t="s">
        <v>233</v>
      </c>
      <c r="I58" s="84"/>
      <c r="J58" s="85">
        <v>1</v>
      </c>
      <c r="K58" s="84" t="s">
        <v>234</v>
      </c>
      <c r="L58" s="83" t="s">
        <v>73</v>
      </c>
      <c r="M58" s="140">
        <v>5</v>
      </c>
      <c r="N58" s="78"/>
      <c r="O58" s="78"/>
      <c r="P58" s="78"/>
    </row>
    <row r="59" spans="1:16" ht="54">
      <c r="A59" s="76">
        <v>7</v>
      </c>
      <c r="B59" s="77" t="s">
        <v>86</v>
      </c>
      <c r="C59" s="81">
        <v>54</v>
      </c>
      <c r="D59" s="84" t="s">
        <v>235</v>
      </c>
      <c r="E59" s="84" t="s">
        <v>236</v>
      </c>
      <c r="F59" s="84" t="s">
        <v>237</v>
      </c>
      <c r="G59" s="84" t="s">
        <v>238</v>
      </c>
      <c r="H59" s="84" t="s">
        <v>239</v>
      </c>
      <c r="I59" s="84"/>
      <c r="J59" s="85">
        <v>4</v>
      </c>
      <c r="K59" s="84" t="s">
        <v>261</v>
      </c>
      <c r="L59" s="83" t="s">
        <v>73</v>
      </c>
      <c r="M59" s="140">
        <v>5</v>
      </c>
      <c r="N59" s="78"/>
      <c r="O59" s="78"/>
      <c r="P59" s="78"/>
    </row>
    <row r="60" spans="1:16" ht="121.5">
      <c r="A60" s="76">
        <v>8</v>
      </c>
      <c r="B60" s="77" t="s">
        <v>210</v>
      </c>
      <c r="C60" s="81">
        <v>55</v>
      </c>
      <c r="D60" s="84" t="s">
        <v>471</v>
      </c>
      <c r="E60" s="84" t="s">
        <v>472</v>
      </c>
      <c r="F60" s="84" t="s">
        <v>473</v>
      </c>
      <c r="G60" s="84" t="s">
        <v>474</v>
      </c>
      <c r="H60" s="84" t="s">
        <v>475</v>
      </c>
      <c r="I60" s="84"/>
      <c r="J60" s="85">
        <v>2</v>
      </c>
      <c r="K60" s="84" t="s">
        <v>476</v>
      </c>
      <c r="L60" s="83" t="s">
        <v>73</v>
      </c>
      <c r="M60" s="140">
        <v>5</v>
      </c>
      <c r="N60" s="78"/>
      <c r="O60" s="78"/>
      <c r="P60" s="78"/>
    </row>
    <row r="61" spans="1:16" ht="81">
      <c r="A61" s="76">
        <v>8</v>
      </c>
      <c r="B61" s="77" t="s">
        <v>210</v>
      </c>
      <c r="C61" s="81">
        <v>56</v>
      </c>
      <c r="D61" s="84" t="s">
        <v>477</v>
      </c>
      <c r="E61" s="84" t="s">
        <v>478</v>
      </c>
      <c r="F61" s="84" t="s">
        <v>479</v>
      </c>
      <c r="G61" s="84" t="s">
        <v>480</v>
      </c>
      <c r="H61" s="84" t="s">
        <v>481</v>
      </c>
      <c r="I61" s="84"/>
      <c r="J61" s="85">
        <v>4</v>
      </c>
      <c r="K61" s="84" t="s">
        <v>482</v>
      </c>
      <c r="L61" s="83" t="s">
        <v>73</v>
      </c>
      <c r="M61" s="140">
        <v>5</v>
      </c>
      <c r="N61" s="78"/>
      <c r="O61" s="78"/>
      <c r="P61" s="78"/>
    </row>
    <row r="62" spans="1:16" ht="81">
      <c r="A62" s="76">
        <v>8</v>
      </c>
      <c r="B62" s="77" t="s">
        <v>210</v>
      </c>
      <c r="C62" s="81">
        <v>57</v>
      </c>
      <c r="D62" s="84" t="s">
        <v>483</v>
      </c>
      <c r="E62" s="84" t="s">
        <v>484</v>
      </c>
      <c r="F62" s="84" t="s">
        <v>485</v>
      </c>
      <c r="G62" s="84" t="s">
        <v>486</v>
      </c>
      <c r="H62" s="84" t="s">
        <v>487</v>
      </c>
      <c r="I62" s="84"/>
      <c r="J62" s="85">
        <v>3</v>
      </c>
      <c r="K62" s="84" t="s">
        <v>488</v>
      </c>
      <c r="L62" s="83" t="s">
        <v>73</v>
      </c>
      <c r="M62" s="140">
        <v>5</v>
      </c>
      <c r="N62" s="78"/>
      <c r="O62" s="78"/>
      <c r="P62" s="78"/>
    </row>
    <row r="63" spans="1:16" ht="121.5">
      <c r="A63" s="76">
        <v>8</v>
      </c>
      <c r="B63" s="77" t="s">
        <v>210</v>
      </c>
      <c r="C63" s="81">
        <v>58</v>
      </c>
      <c r="D63" s="84" t="s">
        <v>489</v>
      </c>
      <c r="E63" s="84" t="s">
        <v>490</v>
      </c>
      <c r="F63" s="84" t="s">
        <v>491</v>
      </c>
      <c r="G63" s="84" t="s">
        <v>492</v>
      </c>
      <c r="H63" s="84" t="s">
        <v>493</v>
      </c>
      <c r="I63" s="84"/>
      <c r="J63" s="85">
        <v>4</v>
      </c>
      <c r="K63" s="84" t="s">
        <v>494</v>
      </c>
      <c r="L63" s="83" t="s">
        <v>73</v>
      </c>
      <c r="M63" s="140">
        <v>5</v>
      </c>
      <c r="N63" s="78"/>
      <c r="O63" s="78"/>
      <c r="P63" s="78"/>
    </row>
    <row r="64" spans="1:16" ht="108">
      <c r="A64" s="76">
        <v>8</v>
      </c>
      <c r="B64" s="77" t="s">
        <v>210</v>
      </c>
      <c r="C64" s="81">
        <v>59</v>
      </c>
      <c r="D64" s="84" t="s">
        <v>495</v>
      </c>
      <c r="E64" s="84" t="s">
        <v>496</v>
      </c>
      <c r="F64" s="84" t="s">
        <v>555</v>
      </c>
      <c r="G64" s="84" t="s">
        <v>554</v>
      </c>
      <c r="H64" s="84" t="s">
        <v>497</v>
      </c>
      <c r="I64" s="84"/>
      <c r="J64" s="85">
        <v>4</v>
      </c>
      <c r="K64" s="84" t="s">
        <v>498</v>
      </c>
      <c r="L64" s="83" t="s">
        <v>73</v>
      </c>
      <c r="M64" s="140">
        <v>5</v>
      </c>
      <c r="N64" s="78"/>
      <c r="O64" s="78"/>
      <c r="P64" s="78"/>
    </row>
    <row r="65" spans="1:16" ht="108">
      <c r="A65" s="76">
        <v>8</v>
      </c>
      <c r="B65" s="77" t="s">
        <v>210</v>
      </c>
      <c r="C65" s="81">
        <v>60</v>
      </c>
      <c r="D65" s="84" t="s">
        <v>499</v>
      </c>
      <c r="E65" s="84" t="s">
        <v>500</v>
      </c>
      <c r="F65" s="84" t="s">
        <v>556</v>
      </c>
      <c r="G65" s="84" t="s">
        <v>501</v>
      </c>
      <c r="H65" s="84" t="s">
        <v>557</v>
      </c>
      <c r="I65" s="84"/>
      <c r="J65" s="85">
        <v>3</v>
      </c>
      <c r="K65" s="84" t="s">
        <v>502</v>
      </c>
      <c r="L65" s="83" t="s">
        <v>73</v>
      </c>
      <c r="M65" s="140">
        <v>5</v>
      </c>
      <c r="N65" s="78"/>
      <c r="O65" s="78"/>
      <c r="P65" s="78"/>
    </row>
    <row r="66" spans="1:16" ht="148.5">
      <c r="A66" s="76">
        <v>8</v>
      </c>
      <c r="B66" s="77" t="s">
        <v>210</v>
      </c>
      <c r="C66" s="81">
        <v>61</v>
      </c>
      <c r="D66" s="84" t="s">
        <v>294</v>
      </c>
      <c r="E66" s="84" t="s">
        <v>558</v>
      </c>
      <c r="F66" s="84" t="s">
        <v>295</v>
      </c>
      <c r="G66" s="84" t="s">
        <v>559</v>
      </c>
      <c r="H66" s="84" t="s">
        <v>296</v>
      </c>
      <c r="I66" s="84"/>
      <c r="J66" s="85">
        <v>2</v>
      </c>
      <c r="K66" s="84" t="s">
        <v>297</v>
      </c>
      <c r="L66" s="83" t="s">
        <v>73</v>
      </c>
      <c r="M66" s="140">
        <v>5</v>
      </c>
      <c r="N66" s="78"/>
      <c r="O66" s="78"/>
      <c r="P66" s="78"/>
    </row>
    <row r="67" spans="1:16" ht="40.5">
      <c r="A67" s="76">
        <v>8</v>
      </c>
      <c r="B67" s="77" t="s">
        <v>210</v>
      </c>
      <c r="C67" s="81">
        <v>62</v>
      </c>
      <c r="D67" s="84" t="s">
        <v>298</v>
      </c>
      <c r="E67" s="84" t="s">
        <v>299</v>
      </c>
      <c r="F67" s="84" t="s">
        <v>300</v>
      </c>
      <c r="G67" s="84" t="s">
        <v>301</v>
      </c>
      <c r="H67" s="84" t="s">
        <v>302</v>
      </c>
      <c r="I67" s="84"/>
      <c r="J67" s="85">
        <v>4</v>
      </c>
      <c r="K67" s="84" t="s">
        <v>560</v>
      </c>
      <c r="L67" s="83" t="s">
        <v>73</v>
      </c>
      <c r="M67" s="140">
        <v>5</v>
      </c>
      <c r="N67" s="78"/>
      <c r="O67" s="78"/>
      <c r="P67" s="78"/>
    </row>
    <row r="68" spans="1:16" ht="27">
      <c r="A68" s="76">
        <v>8</v>
      </c>
      <c r="B68" s="77" t="s">
        <v>210</v>
      </c>
      <c r="C68" s="81">
        <v>63</v>
      </c>
      <c r="D68" s="84" t="s">
        <v>303</v>
      </c>
      <c r="E68" s="84" t="s">
        <v>304</v>
      </c>
      <c r="F68" s="84" t="s">
        <v>307</v>
      </c>
      <c r="G68" s="84" t="s">
        <v>305</v>
      </c>
      <c r="H68" s="84" t="s">
        <v>306</v>
      </c>
      <c r="I68" s="84"/>
      <c r="J68" s="85">
        <v>1</v>
      </c>
      <c r="K68" s="84" t="s">
        <v>308</v>
      </c>
      <c r="L68" s="83" t="s">
        <v>73</v>
      </c>
      <c r="M68" s="140">
        <v>5</v>
      </c>
      <c r="N68" s="78"/>
      <c r="O68" s="78"/>
      <c r="P68" s="78"/>
    </row>
    <row r="69" spans="1:16" s="102" customFormat="1" ht="54">
      <c r="A69" s="76">
        <v>8</v>
      </c>
      <c r="B69" s="77" t="s">
        <v>210</v>
      </c>
      <c r="C69" s="81">
        <v>64</v>
      </c>
      <c r="D69" s="84" t="s">
        <v>309</v>
      </c>
      <c r="E69" s="84" t="s">
        <v>310</v>
      </c>
      <c r="F69" s="84" t="s">
        <v>311</v>
      </c>
      <c r="G69" s="84" t="s">
        <v>312</v>
      </c>
      <c r="H69" s="84" t="s">
        <v>313</v>
      </c>
      <c r="I69" s="84"/>
      <c r="J69" s="85">
        <v>1</v>
      </c>
      <c r="K69" s="84" t="s">
        <v>314</v>
      </c>
      <c r="L69" s="83" t="s">
        <v>73</v>
      </c>
      <c r="M69" s="140">
        <v>5</v>
      </c>
      <c r="N69" s="78"/>
      <c r="O69" s="78"/>
      <c r="P69" s="78"/>
    </row>
  </sheetData>
  <autoFilter ref="A5:P5" xr:uid="{00000000-0009-0000-0000-000004000000}"/>
  <mergeCells count="16">
    <mergeCell ref="P4:P5"/>
    <mergeCell ref="E1:F1"/>
    <mergeCell ref="A1:D1"/>
    <mergeCell ref="A2:C2"/>
    <mergeCell ref="A3:C3"/>
    <mergeCell ref="F2:F3"/>
    <mergeCell ref="E2:E3"/>
    <mergeCell ref="A4:A5"/>
    <mergeCell ref="C4:C5"/>
    <mergeCell ref="D4:I4"/>
    <mergeCell ref="L4:L5"/>
    <mergeCell ref="B4:B5"/>
    <mergeCell ref="J4:K4"/>
    <mergeCell ref="M4:M5"/>
    <mergeCell ref="N4:N5"/>
    <mergeCell ref="O4:O5"/>
  </mergeCells>
  <phoneticPr fontId="2" type="noConversion"/>
  <pageMargins left="0.70866141732283472" right="0.70866141732283472" top="0.74803149606299213" bottom="0.74803149606299213" header="0.31496062992125984" footer="0.31496062992125984"/>
  <pageSetup paperSize="9" scale="47"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 지정된 범위</vt:lpstr>
      </vt:variant>
      <vt:variant>
        <vt:i4>6</vt:i4>
      </vt:variant>
    </vt:vector>
  </HeadingPairs>
  <TitlesOfParts>
    <vt:vector size="11" baseType="lpstr">
      <vt:lpstr>1.학습시간계획서</vt:lpstr>
      <vt:lpstr>2. 훈련내용 및 방법</vt:lpstr>
      <vt:lpstr>3. 학사관리 시스템</vt:lpstr>
      <vt:lpstr>4-1. 평가(진행단계 평가)</vt:lpstr>
      <vt:lpstr>4-2. 평가(시험)</vt:lpstr>
      <vt:lpstr>'1.학습시간계획서'!Print_Area</vt:lpstr>
      <vt:lpstr>'2. 훈련내용 및 방법'!Print_Area</vt:lpstr>
      <vt:lpstr>'4-1. 평가(진행단계 평가)'!Print_Area</vt:lpstr>
      <vt:lpstr>'4-2. 평가(시험)'!Print_Area</vt:lpstr>
      <vt:lpstr>'2. 훈련내용 및 방법'!Print_Titles</vt:lpstr>
      <vt:lpstr>'4-2. 평가(시험)'!Print_Titles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NCS-INDIGO</cp:lastModifiedBy>
  <cp:lastPrinted>2009-09-24T16:12:17Z</cp:lastPrinted>
  <dcterms:created xsi:type="dcterms:W3CDTF">2009-08-19T05:19:27Z</dcterms:created>
  <dcterms:modified xsi:type="dcterms:W3CDTF">2018-10-01T05:43:23Z</dcterms:modified>
</cp:coreProperties>
</file>