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Z:\한기대심사\201806과정심사신청\2. [비즈니스 명견만리] 에어비앤비가 말한다! 4차 산업혁명과 공유경제의 미래\"/>
    </mc:Choice>
  </mc:AlternateContent>
  <bookViews>
    <workbookView xWindow="0" yWindow="0" windowWidth="28800" windowHeight="12390" tabRatio="877"/>
  </bookViews>
  <sheets>
    <sheet name="1. 학습시간계획서" sheetId="24" r:id="rId1"/>
    <sheet name="2. 훈련내용 및 방법" sheetId="25" r:id="rId2"/>
    <sheet name="3. 학사관리 시스템" sheetId="28" state="hidden" r:id="rId3"/>
    <sheet name="3. 학사관리 시스템1" sheetId="35" r:id="rId4"/>
    <sheet name="4-1. 평가(진행단계 평가)" sheetId="33" r:id="rId5"/>
    <sheet name="4-2. 평가(시험)" sheetId="34" r:id="rId6"/>
  </sheets>
  <definedNames>
    <definedName name="_xlnm._FilterDatabase" localSheetId="0" hidden="1">'1. 학습시간계획서'!#REF!</definedName>
    <definedName name="_xlnm._FilterDatabase" localSheetId="5" hidden="1">'4-2. 평가(시험)'!$A$5:$P$67</definedName>
    <definedName name="_xlnm.Print_Area" localSheetId="0">'1. 학습시간계획서'!$C$1:$J$102</definedName>
    <definedName name="_xlnm.Print_Area" localSheetId="1">'2. 훈련내용 및 방법'!$B$1:$M$11</definedName>
    <definedName name="_xlnm.Print_Area" localSheetId="3">'3. 학사관리 시스템1'!$A$1:$D$42</definedName>
    <definedName name="_xlnm.Print_Area" localSheetId="5">'4-2. 평가(시험)'!$A$1:$P$70</definedName>
    <definedName name="_xlnm.Print_Titles" localSheetId="0">'1. 학습시간계획서'!#REF!</definedName>
    <definedName name="_xlnm.Print_Titles" localSheetId="1">'2. 훈련내용 및 방법'!$2:$2</definedName>
    <definedName name="_xlnm.Print_Titles" localSheetId="5">'4-2. 평가(시험)'!$5:$5</definedName>
  </definedNames>
  <calcPr calcId="162913"/>
</workbook>
</file>

<file path=xl/calcChain.xml><?xml version="1.0" encoding="utf-8"?>
<calcChain xmlns="http://schemas.openxmlformats.org/spreadsheetml/2006/main">
  <c r="I106" i="24" l="1"/>
  <c r="H106" i="24"/>
  <c r="G106" i="24"/>
  <c r="F106" i="24"/>
  <c r="G105" i="24"/>
  <c r="H105" i="24"/>
  <c r="I105" i="24"/>
  <c r="F105" i="24"/>
  <c r="H102" i="24" l="1"/>
  <c r="F102" i="24"/>
  <c r="G90" i="24"/>
  <c r="H90" i="24"/>
  <c r="F90" i="24"/>
  <c r="H78" i="24"/>
  <c r="F78" i="24"/>
  <c r="H66" i="24"/>
  <c r="F66" i="24"/>
  <c r="H54" i="24"/>
  <c r="F54" i="24"/>
  <c r="H42" i="24"/>
  <c r="F42" i="24"/>
  <c r="H30" i="24"/>
  <c r="F30" i="24"/>
  <c r="H18" i="24"/>
  <c r="F18" i="24"/>
  <c r="I102" i="24" l="1"/>
  <c r="G102" i="24"/>
  <c r="I90" i="24"/>
  <c r="I78" i="24"/>
  <c r="G78" i="24"/>
  <c r="I66" i="24"/>
  <c r="G66" i="24"/>
  <c r="I54" i="24"/>
  <c r="G54" i="24"/>
  <c r="I42" i="24"/>
  <c r="G42" i="24"/>
  <c r="I30" i="24"/>
  <c r="G30" i="24"/>
  <c r="I18" i="24"/>
  <c r="G18" i="24"/>
  <c r="F4" i="24" l="1"/>
  <c r="G4" i="24"/>
  <c r="I4" i="24"/>
  <c r="H4" i="24"/>
</calcChain>
</file>

<file path=xl/sharedStrings.xml><?xml version="1.0" encoding="utf-8"?>
<sst xmlns="http://schemas.openxmlformats.org/spreadsheetml/2006/main" count="1026" uniqueCount="712">
  <si>
    <t>차시</t>
    <phoneticPr fontId="4" type="noConversion"/>
  </si>
  <si>
    <t>1. 학습시간계획서</t>
    <phoneticPr fontId="4" type="noConversion"/>
  </si>
  <si>
    <t>총 재생시간</t>
    <phoneticPr fontId="4" type="noConversion"/>
  </si>
  <si>
    <t>총 학습시간</t>
    <phoneticPr fontId="4" type="noConversion"/>
  </si>
  <si>
    <t>분</t>
    <phoneticPr fontId="4" type="noConversion"/>
  </si>
  <si>
    <t>초</t>
    <phoneticPr fontId="4" type="noConversion"/>
  </si>
  <si>
    <t>차시명</t>
    <phoneticPr fontId="4" type="noConversion"/>
  </si>
  <si>
    <t>주요학습활동</t>
    <phoneticPr fontId="4" type="noConversion"/>
  </si>
  <si>
    <t>차시별 소계</t>
    <phoneticPr fontId="4" type="noConversion"/>
  </si>
  <si>
    <t>차시목표</t>
    <phoneticPr fontId="4" type="noConversion"/>
  </si>
  <si>
    <t>주요훈련내용</t>
    <phoneticPr fontId="4" type="noConversion"/>
  </si>
  <si>
    <t>기능설명</t>
  </si>
  <si>
    <t>화면캡쳐</t>
  </si>
  <si>
    <t>접속경로</t>
  </si>
  <si>
    <t>내용</t>
  </si>
  <si>
    <t>인터넷</t>
    <phoneticPr fontId="17" type="noConversion"/>
  </si>
  <si>
    <t>훈련구분
(인터넷/집체)</t>
    <phoneticPr fontId="17" type="noConversion"/>
  </si>
  <si>
    <t>교수학습방법</t>
    <phoneticPr fontId="17" type="noConversion"/>
  </si>
  <si>
    <t>강의법</t>
    <phoneticPr fontId="17" type="noConversion"/>
  </si>
  <si>
    <t>집체활동 포함(혼합훈련) 과정인 경우 작성</t>
  </si>
  <si>
    <t>훈련방법</t>
  </si>
  <si>
    <t>평가방법</t>
  </si>
  <si>
    <t>평가방법 상세</t>
  </si>
  <si>
    <t xml:space="preserve">3. 학사관리 시스템(LMS)  </t>
    <phoneticPr fontId="4" type="noConversion"/>
  </si>
  <si>
    <t>구분</t>
    <phoneticPr fontId="4" type="noConversion"/>
  </si>
  <si>
    <t>1. 훈련목표/훈련대상/교수진 소개</t>
    <phoneticPr fontId="4" type="noConversion"/>
  </si>
  <si>
    <t>훈련생 모드</t>
    <phoneticPr fontId="4" type="noConversion"/>
  </si>
  <si>
    <t>2. 훈련기간/훈련진행절차/수료기준 안내</t>
    <phoneticPr fontId="4" type="noConversion"/>
  </si>
  <si>
    <t>3. 평가(과제) 모사답안 기준 및 모사답안 발생 시 처리기준 안내</t>
    <phoneticPr fontId="4" type="noConversion"/>
  </si>
  <si>
    <t>4. 평가(시험/과제 등) 결과 및 피드백</t>
    <phoneticPr fontId="4" type="noConversion"/>
  </si>
  <si>
    <t>교강사 모드</t>
    <phoneticPr fontId="4" type="noConversion"/>
  </si>
  <si>
    <t>5. 훈련생 독려 기능</t>
    <phoneticPr fontId="4" type="noConversion"/>
  </si>
  <si>
    <t>관리자 모드</t>
    <phoneticPr fontId="4" type="noConversion"/>
  </si>
  <si>
    <r>
      <t xml:space="preserve">6. 집체 출결 
및 훈련생관리
</t>
    </r>
    <r>
      <rPr>
        <b/>
        <sz val="11"/>
        <color indexed="12"/>
        <rFont val="맑은 고딕"/>
        <family val="3"/>
        <charset val="129"/>
      </rPr>
      <t>* 집체활동 포함 과정</t>
    </r>
    <phoneticPr fontId="4" type="noConversion"/>
  </si>
  <si>
    <t>7. 기타</t>
    <phoneticPr fontId="4" type="noConversion"/>
  </si>
  <si>
    <t>훈련생/교강사/
관리자 모드</t>
    <phoneticPr fontId="4" type="noConversion"/>
  </si>
  <si>
    <t>* 위 사항 외 심사요건 중 확인할 수 없는 기능이 있는 경우 작성해야 함</t>
    <phoneticPr fontId="4" type="noConversion"/>
  </si>
  <si>
    <t>NCS 능력단위 
분류번호 및 능력단위 명</t>
  </si>
  <si>
    <t>NCS 
능력단위 요소 분류번호 및 능력단위 요소 명</t>
  </si>
  <si>
    <t>2. 훈련내용 및 방법</t>
    <phoneticPr fontId="4" type="noConversion"/>
  </si>
  <si>
    <t>정오답 체크</t>
  </si>
  <si>
    <t>과정명</t>
  </si>
  <si>
    <t>훈련구분
(인터넷/집체)</t>
  </si>
  <si>
    <t>차시</t>
  </si>
  <si>
    <t>차시명</t>
  </si>
  <si>
    <t>주요학습활동</t>
  </si>
  <si>
    <t>페이지번호</t>
  </si>
  <si>
    <t>재생시간</t>
  </si>
  <si>
    <t>학습시간</t>
  </si>
  <si>
    <t>분</t>
  </si>
  <si>
    <t>초</t>
  </si>
  <si>
    <t>개발방식</t>
  </si>
  <si>
    <t>□ 자체</t>
  </si>
  <si>
    <t>■ CP</t>
  </si>
  <si>
    <t>■ 콘텐츠 개발사 명(    알엠피      ) 
※ 단, CP로 체크한 과정에 한함</t>
  </si>
  <si>
    <t>학습시간 산정사유</t>
  </si>
  <si>
    <t>퀴즈 풀이 및 해설 확인 (문제당 30초)</t>
    <phoneticPr fontId="11" type="noConversion"/>
  </si>
  <si>
    <t>Outro</t>
    <phoneticPr fontId="4" type="noConversion"/>
  </si>
  <si>
    <t>의견입력 및 전문가 의견 확인(2분)</t>
    <phoneticPr fontId="17" type="noConversion"/>
  </si>
  <si>
    <t>퀴즈 풀이 및 해설 확인(문제당 30초)</t>
    <phoneticPr fontId="11" type="noConversion"/>
  </si>
  <si>
    <t>퀴즈 풀이 및 해설 확인(문제당 30초)</t>
    <phoneticPr fontId="11" type="noConversion"/>
  </si>
  <si>
    <t>Objectives</t>
    <phoneticPr fontId="17" type="noConversion"/>
  </si>
  <si>
    <t>Quiz</t>
    <phoneticPr fontId="4" type="noConversion"/>
  </si>
  <si>
    <t>Summary</t>
    <phoneticPr fontId="4" type="noConversion"/>
  </si>
  <si>
    <t>Point</t>
    <phoneticPr fontId="17" type="noConversion"/>
  </si>
  <si>
    <t>Intro</t>
    <phoneticPr fontId="4" type="noConversion"/>
  </si>
  <si>
    <t>사례 및 이야기</t>
    <phoneticPr fontId="17" type="noConversion"/>
  </si>
  <si>
    <t>차시별 소계</t>
    <phoneticPr fontId="4" type="noConversion"/>
  </si>
  <si>
    <t>[Scanning] 학습 주제에 맞는 사례 및 이야기가 제시되며, 차시별 학습주제와 해당 차시 학습을 통해 달성할 학습목표 제시 
[Learning] 관련지식을 전달하는 다양한 액티비티를 활용한 학습내용 전개와 강사의 크로마키 영상으로 전반적인 학습내용 제시
[Incubating] 학습자의 의견작성활동 및 전문가 의견 확인
[Highlighting] 퀴즈를 통해 자신의 이해 및 성취 정도를 확인하고, 주요 학습내용을 요약 정리하며 다음 차시 예고</t>
    <phoneticPr fontId="17" type="noConversion"/>
  </si>
  <si>
    <t>집단지능이 눈을 뜨다. 공유경제의 등장</t>
  </si>
  <si>
    <t>집단지능이 눈을 뜨다. 공유경제의 등장</t>
    <phoneticPr fontId="17" type="noConversion"/>
  </si>
  <si>
    <t>소비자와 협업하다.</t>
  </si>
  <si>
    <t>소비자와 협업하다.</t>
    <phoneticPr fontId="17" type="noConversion"/>
  </si>
  <si>
    <t>대중에게 구하다.</t>
  </si>
  <si>
    <t>대중에게 구하다.</t>
    <phoneticPr fontId="17" type="noConversion"/>
  </si>
  <si>
    <t>커뮤니티를 형성하다.</t>
  </si>
  <si>
    <t>커뮤니티를 형성하다.</t>
    <phoneticPr fontId="17" type="noConversion"/>
  </si>
  <si>
    <t>순환되는 가치고리를 구성하다.</t>
  </si>
  <si>
    <t>순환되는 가치고리를 구성하다.</t>
    <phoneticPr fontId="17" type="noConversion"/>
  </si>
  <si>
    <t>고객과 함께 스토리를 만들다.</t>
  </si>
  <si>
    <t>고객과 함께 스토리를 만들다.</t>
    <phoneticPr fontId="17" type="noConversion"/>
  </si>
  <si>
    <t>생각을 제거하다.</t>
  </si>
  <si>
    <t>생각을 제거하다.</t>
    <phoneticPr fontId="17" type="noConversion"/>
  </si>
  <si>
    <t>블록체인 혁명, 공유경제의 완성</t>
  </si>
  <si>
    <t>블록체인 혁명, 공유경제의 완성</t>
    <phoneticPr fontId="17" type="noConversion"/>
  </si>
  <si>
    <t>1. 집단지능이 눈을 뜨다.</t>
  </si>
  <si>
    <t>2. 집단지능이 실체를 드러내다.</t>
  </si>
  <si>
    <t>3. 공유경제 등장의 역사적 배경</t>
  </si>
  <si>
    <t>4. 문명의 이동</t>
  </si>
  <si>
    <t>1. 산업혁명이 생산자와 소비자를 분리시키다.</t>
  </si>
  <si>
    <t>2. 권력이동이 일어난다.</t>
  </si>
  <si>
    <t>3. 소비자와의 제휴와 네트워킹을 통한 참여전략</t>
  </si>
  <si>
    <t>4. CRM의 업그레이드</t>
  </si>
  <si>
    <t>1. P&amp;G의 오픈 이노베이션</t>
  </si>
  <si>
    <t>2. 뜻밖의 수확</t>
  </si>
  <si>
    <t>3. 크라우드 소싱의 힘</t>
  </si>
  <si>
    <t>4. 공유경제의 본질</t>
  </si>
  <si>
    <t>1. 커뮤니티의 변천사</t>
  </si>
  <si>
    <t>2. 커뮤니티가 기업을 대체한다.</t>
  </si>
  <si>
    <t>3. 우리가 곧 유통이자 미디어다.</t>
  </si>
  <si>
    <t>4. 커뮤니티에 투자하라.</t>
  </si>
  <si>
    <t>1. 가치사슬의 해체와 재편</t>
  </si>
  <si>
    <t>2. 산업계 전체로 퍼지는 가치사슬의 붕괴</t>
  </si>
  <si>
    <t>3. 에어비앤비가 만드는 가치고리의 사례</t>
  </si>
  <si>
    <t>4. 가치사슬 해체에 대응하는 전략</t>
  </si>
  <si>
    <t>1. 광고, 그 이후</t>
  </si>
  <si>
    <t>2. 스스로 미디어가 되라.</t>
  </si>
  <si>
    <t>3. 플랫폼 게임을 벌이라.</t>
  </si>
  <si>
    <t>4. 상품을 문화로 전환하라.</t>
  </si>
  <si>
    <t>1. 단무지 정신</t>
  </si>
  <si>
    <t>2. 이케아와 유니클로 이야기</t>
  </si>
  <si>
    <t>3. 생각을 디자인하라.</t>
  </si>
  <si>
    <t>4. 완벽주의의 함정에 빠지지 말라.</t>
  </si>
  <si>
    <t>1. 비트코인과 블록체인</t>
  </si>
  <si>
    <t>2. 블록체인과 4차 산업혁명</t>
  </si>
  <si>
    <t>3. 블록체인은 세상을 어떻게 변화시키는가?</t>
  </si>
  <si>
    <t>4. 여행 후기</t>
  </si>
  <si>
    <t>1. 집단지능이 눈을 뜨다.
2. 집단지능이 실체를 드러내다.
3. 공유경제 등장의 역사적 배경
4. 문명의 이동</t>
    <phoneticPr fontId="17" type="noConversion"/>
  </si>
  <si>
    <t>1. 산업혁명이 생산자와 소비자를 분리시키다.
2. 권력이동이 일어난다.
3. 소비자와의 제휴와 네트워킹을 통한 참여전략
4. CRM의 업그레이드</t>
    <phoneticPr fontId="17" type="noConversion"/>
  </si>
  <si>
    <t>1. P&amp;G의 오픈 이노베이션
2. 뜻밖의 수확
3. 크라우드 소싱의 힘
4. 공유경제의 본질</t>
    <phoneticPr fontId="17" type="noConversion"/>
  </si>
  <si>
    <t>1. 커뮤니티의 변천사
2. 커뮤니티가 기업을 대체한다.
3. 우리가 곧 유통이자 미디어다.
4. 커뮤니티에 투자하라.</t>
    <phoneticPr fontId="17" type="noConversion"/>
  </si>
  <si>
    <t>1. 가치사슬의 해체와 재편
2. 산업계 전체로 퍼지는 가치사슬의 붕괴
3. 에어비앤비가 만드는 가치고리의 사례
4. 가치사슬 해체에 대응하는 전략</t>
    <phoneticPr fontId="17" type="noConversion"/>
  </si>
  <si>
    <t>1. 광고, 그 이후
2. 스스로 미디어가 되라.
3. 플랫폼 게임을 벌이라.
4. 상품을 문화로 전환하라.</t>
    <phoneticPr fontId="17" type="noConversion"/>
  </si>
  <si>
    <t>1. 단무지 정신
2. 이케아와 유니클로 이야기
3. 생각을 디자인하라.
4. 완벽주의의 함정에 빠지지 말라.</t>
    <phoneticPr fontId="17" type="noConversion"/>
  </si>
  <si>
    <t>1. 비트코인과 블록체인
2. 블록체인과 4차 산업혁명
3. 블록체인은 세상을 어떻게 변화시키는가?
4. 여행 후기</t>
    <phoneticPr fontId="17" type="noConversion"/>
  </si>
  <si>
    <t>1. 공유경제 사업모델을 사례를 통해 이해하고 설명할 수 있다.
2. 공유경제 사업모델의 성공 요인에 대해 이해하고 설명할 수 있다.
3. 공유경제의 역사적 배경에 대해 이해하고 설명할 수 있다.
4. 문명의 이동에 따른 비즈니스 패러다임의 변화에 대해 이해하고 설명할 수 있다.</t>
    <phoneticPr fontId="17" type="noConversion"/>
  </si>
  <si>
    <t>1. 산업혁명에 대해 이해하고 설명할 수 있다.
2. 소비자로의 권력이동인 공유경제에 대해 이해하고 설명할 수 있다.
3. 소비자와의 제휴와 참여전략에 대해 이해하고 설명할 수 있다.
4. CRM에 대해 이해하고 설명할 수 있다.</t>
    <phoneticPr fontId="17" type="noConversion"/>
  </si>
  <si>
    <t>1. 오픈 이노베이션에 대해 이해하고 사례를 통해 설명할 수 있다. 
2. 정보를 오픈함으로써 성공을 거둔 기업의 노하우에 대해 이해하고 설명할 수 있다.
3. 크라우드 소싱에 대해 이해하고 설명할 수 있다.
4. 공유경제에 대해 이해하고 설명할 수 있다.</t>
    <phoneticPr fontId="17" type="noConversion"/>
  </si>
  <si>
    <t>1. 커뮤니티의 변천사에 대해 이해하고 설명할 수 있다. 
2. 가치창출에 미치는 커뮤니티의 중요성에 대해 이해하고 설명할 수 있다. 
3. 커뮤니티가 유통과 미디어의 미치는 변화에 대해 이해하고 설명할 수 있다. 
4. 경제시스템의 중심이 된 커뮤니티에 대해 이해하고 설명할 수 있다.</t>
    <phoneticPr fontId="17" type="noConversion"/>
  </si>
  <si>
    <t>1. 변화하는 광고에 대해 이해하고 설명할 수 있다.
2. 스스로 미디어가 되어 커뮤니티를 형성하는 방법에 대해 이해하고 설명할 수 있다.
3. 대체현실게임의 정의와 플랫폼을 제공하는 방법을 사례를 통해 이해하고 설명할 수 있다.
4. 상품을 문화로 전환해야 하는 이유와 중요성에 대해 이해하고 설명할 수 있다.</t>
    <phoneticPr fontId="17" type="noConversion"/>
  </si>
  <si>
    <t>1. 단순화의 힘에 대해 설명할 수 있다. 
2. 이케아와 유니클로의 성공원인에 대해 설명할 수 있다. 
3. 생각을 디자인하는 방법에 대해 이해하고 설명할 수 있다. 
4. 완벽주의의 함정을 이해하고, 실행의 중요성에 대해 설명할 수 있다.</t>
    <phoneticPr fontId="17" type="noConversion"/>
  </si>
  <si>
    <t xml:space="preserve">1. 비트코인과 블록체인을 구분해서 설명할 수 있다. 
2. 블록체인과 4차 산업혁명에 대해 설명할 수 있다.
3. 블록체인은 세상을 변화시키는 과정에 대해 설명할 수 있다.
4. 학습 마무리를 통해 에어비앤비 성공모델에 대해 설명할 수 있다.
</t>
    <phoneticPr fontId="17" type="noConversion"/>
  </si>
  <si>
    <t>생산자와 소비자를 분리시켰다.</t>
  </si>
  <si>
    <t>시장을 발달시켜 산업을 형성시켰다.</t>
  </si>
  <si>
    <t>도시화가 촉진되었다.</t>
  </si>
  <si>
    <t>생산량이 늘어나 과잉상태가 되었다.</t>
  </si>
  <si>
    <t>독립적인 잡지사와 같은 객관적인 입장에서 정보 제공 역할을 한다.</t>
  </si>
  <si>
    <t>SNS를 활용하는 것보다 독자적인 채널을 확보하는 것이 좋다.</t>
  </si>
  <si>
    <t>고객과의 커뮤니티를 형성하는 작업이다.</t>
  </si>
  <si>
    <t>슬라이드 수 10장 이내, 시간 20분, 글자의 크기가 30 포인트</t>
  </si>
  <si>
    <t>글자의 크기 10 포인트, 시간 20분, 슬라이드 수 30장 이내</t>
  </si>
  <si>
    <t>슬라이드 수 10장 이내, 글자의 크기 20 포인트, 시간 30분 이내</t>
  </si>
  <si>
    <t>시간 10분 이내, 슬라이드 수 20장, 글자의 크기가 30 포인트</t>
  </si>
  <si>
    <t>블록체인은 비트코인을 만드는 알고리즘이다.</t>
  </si>
  <si>
    <t>블록체인과 비트코인은 사카시 나카모토라는 가명의 개발자가 고안했다.</t>
  </si>
  <si>
    <t>블록체인은 원천기술, 비트코인은 결과물이다.</t>
  </si>
  <si>
    <t xml:space="preserve">위키피디아에 집필자로 참여하려면 사전승인을 받아야 한다. </t>
  </si>
  <si>
    <t>위키피디아는 주식회사 형태가 아니라 비영리재단으로 운영된다.</t>
  </si>
  <si>
    <t>위키피디아는 누구나 콘텐츠를 올릴 수 있다.</t>
  </si>
  <si>
    <t>2001년 금융선물 전문가였던 지미 웨일스에 의해 설립되었다.</t>
  </si>
  <si>
    <t>사회적 통념 때문에 사업 초기에 많은 어려움이 있었다.</t>
  </si>
  <si>
    <t xml:space="preserve">에어비앤비는 최초의 숙소공유업체다. </t>
  </si>
  <si>
    <t xml:space="preserve">부가가치는 갈수록 하락하고, 상품의 가치도 떨어지고 있다. </t>
  </si>
  <si>
    <t>기업의 자본력이 부족하여 신규투자에 어려움이 있다.</t>
  </si>
  <si>
    <t xml:space="preserve">제조에서 생산으로, 교환에서 유통으로 바뀌었다. </t>
  </si>
  <si>
    <t>유통채널이 생겨났다.</t>
  </si>
  <si>
    <t>기업이라는 전문생산조직이 만들어졌다.</t>
  </si>
  <si>
    <t>대가족화가 촉진되었다.</t>
  </si>
  <si>
    <t>소비자를 마케팅의 대상으로 인식하지 말고 마케팅 과정에 참여시켜야 한다.</t>
  </si>
  <si>
    <t>쌍방향적, 동시간적으로 융합하는 방식으로 바꾸어야 한다.</t>
  </si>
  <si>
    <t>소비자들이 가치를 만들어낼 수 있는 플랫폼을 제공해 주어야 한다.</t>
  </si>
  <si>
    <t>소비자의 니즈를 철저히 분석해서 충족시켜 주어야 한다.</t>
  </si>
  <si>
    <t>민주적이고 수평적 구조가 되어야 한다.</t>
  </si>
  <si>
    <t>기존고객보다는 신규고객에게 더 신경 써야 한다.</t>
  </si>
  <si>
    <t>개인맞춤화해야 한다.</t>
  </si>
  <si>
    <t>모든 정보를 오픈하고 솔직하게 대화해야 한다.</t>
  </si>
  <si>
    <t>커뮤니티와 제휴하고 네트워킹하지 않고서는 기업은 아무 일도 할 수 없게 된다.</t>
  </si>
  <si>
    <t>매스미디어에서 소셜미디어로 권력이동이 일어나고 있다.</t>
  </si>
  <si>
    <t>2008년 금융위기로 저렴한 숙소에 대한 관심 증가</t>
  </si>
  <si>
    <t>스테레오타입 대량생산품에 대한 피로감 누적</t>
  </si>
  <si>
    <t>정부 규제의 완화</t>
  </si>
  <si>
    <t>차별화 – 포지셔닝</t>
  </si>
  <si>
    <t>승패(win-lose) - 승승(win-win)</t>
  </si>
  <si>
    <t>시장 논리 – 플랫폼 논리</t>
  </si>
  <si>
    <t>제로섬 게임 – 포지티브섬 게임</t>
  </si>
  <si>
    <t>제휴를 통해 순환하는 가치의 고리를 만들어야 한다.</t>
  </si>
  <si>
    <t>tell – talk</t>
  </si>
  <si>
    <t>일방향 – 쌍방향</t>
  </si>
  <si>
    <t>순차적 – 동시간적</t>
  </si>
  <si>
    <t>광고 – 홍보</t>
  </si>
  <si>
    <t>4차 산업혁명의 근저에 흐르는 원리가 블록체인이다.</t>
  </si>
  <si>
    <t>하이퍼텍스트가 거미줄이라면 블록체인은 지능을 가진 거미인간이라 할 수 있다.</t>
  </si>
  <si>
    <t>블록체인의 원리는 중앙에 컨트롤타워가 없는 분산화와 P2P 개인주권화이다.</t>
  </si>
  <si>
    <t>웹과 블록체인의 원리는 다른 것이다.</t>
  </si>
  <si>
    <t>[비즈니스 명견만리] 에어비앤비가 말한다! 4차 산업혁명과 공유경제의 미래</t>
    <phoneticPr fontId="4" type="noConversion"/>
  </si>
  <si>
    <t>4-1. 평가내용-진행단계 평가</t>
    <phoneticPr fontId="4" type="noConversion"/>
  </si>
  <si>
    <t>차시</t>
    <phoneticPr fontId="4" type="noConversion"/>
  </si>
  <si>
    <t>문항유형</t>
    <phoneticPr fontId="4" type="noConversion"/>
  </si>
  <si>
    <t>문항번호</t>
    <phoneticPr fontId="4" type="noConversion"/>
  </si>
  <si>
    <t>평가문항</t>
    <phoneticPr fontId="4" type="noConversion"/>
  </si>
  <si>
    <t>정답 및 해설</t>
    <phoneticPr fontId="4" type="noConversion"/>
  </si>
  <si>
    <t>채점기준</t>
    <phoneticPr fontId="4" type="noConversion"/>
  </si>
  <si>
    <t>배점</t>
    <phoneticPr fontId="4" type="noConversion"/>
  </si>
  <si>
    <r>
      <t xml:space="preserve">문항출제목표
</t>
    </r>
    <r>
      <rPr>
        <b/>
        <sz val="9"/>
        <color indexed="10"/>
        <rFont val="맑은 고딕"/>
        <family val="3"/>
        <charset val="129"/>
      </rPr>
      <t>(※서술형 문항만 기재)</t>
    </r>
    <phoneticPr fontId="4" type="noConversion"/>
  </si>
  <si>
    <t>NCS 능력단위 
분류번호 및 능력단위 명</t>
    <phoneticPr fontId="4" type="noConversion"/>
  </si>
  <si>
    <t>NCS 
능력단위 요소 분류번호 및 능력단위 요소 명</t>
    <phoneticPr fontId="4" type="noConversion"/>
  </si>
  <si>
    <t>문제</t>
    <phoneticPr fontId="4" type="noConversion"/>
  </si>
  <si>
    <t>보기1</t>
    <phoneticPr fontId="4" type="noConversion"/>
  </si>
  <si>
    <t>보기2</t>
    <phoneticPr fontId="4" type="noConversion"/>
  </si>
  <si>
    <t>보기3</t>
    <phoneticPr fontId="4" type="noConversion"/>
  </si>
  <si>
    <t>보기4</t>
    <phoneticPr fontId="4" type="noConversion"/>
  </si>
  <si>
    <t>보기5</t>
    <phoneticPr fontId="4" type="noConversion"/>
  </si>
  <si>
    <t>정답</t>
    <phoneticPr fontId="4" type="noConversion"/>
  </si>
  <si>
    <t>해설</t>
    <phoneticPr fontId="4" type="noConversion"/>
  </si>
  <si>
    <t>금융위기의 발발</t>
    <phoneticPr fontId="11" type="noConversion"/>
  </si>
  <si>
    <t>인공지능의 등장</t>
    <phoneticPr fontId="11" type="noConversion"/>
  </si>
  <si>
    <t>에너지 및 환경문제의 사회적 이슈화</t>
    <phoneticPr fontId="11" type="noConversion"/>
  </si>
  <si>
    <t>에어비앤비는 세 명의 창업자에 의해 시작되었습니다. 다음 중 아닌 사람은?</t>
    <phoneticPr fontId="11" type="noConversion"/>
  </si>
  <si>
    <t>조 게비아</t>
    <phoneticPr fontId="11" type="noConversion"/>
  </si>
  <si>
    <t>브라이언 체스키</t>
    <phoneticPr fontId="11" type="noConversion"/>
  </si>
  <si>
    <t>로빈 체이스</t>
    <phoneticPr fontId="11" type="noConversion"/>
  </si>
  <si>
    <t>네이선 블레차르지크</t>
    <phoneticPr fontId="11" type="noConversion"/>
  </si>
  <si>
    <t>다음 중 공유경제사업모델과 가장 거리가 먼 회사는?</t>
    <phoneticPr fontId="11" type="noConversion"/>
  </si>
  <si>
    <t>위키피디아</t>
    <phoneticPr fontId="11" type="noConversion"/>
  </si>
  <si>
    <t>야후</t>
    <phoneticPr fontId="11" type="noConversion"/>
  </si>
  <si>
    <t>프라이스 라인</t>
    <phoneticPr fontId="11" type="noConversion"/>
  </si>
  <si>
    <t>이베이</t>
    <phoneticPr fontId="11" type="noConversion"/>
  </si>
  <si>
    <t>앨드리히는 &lt;디지털 시장의 지배&gt;에서 “오늘날의 고객은 의사결정을 하며, 새로운 전문용어에 기초하여 의사결정을 한다. 그것은 바로 (    )이다”라고 했다. (    )에 들어갈 단어는?</t>
    <phoneticPr fontId="11" type="noConversion"/>
  </si>
  <si>
    <t>상품</t>
    <phoneticPr fontId="11" type="noConversion"/>
  </si>
  <si>
    <t>공유</t>
    <phoneticPr fontId="11" type="noConversion"/>
  </si>
  <si>
    <t>가치</t>
    <phoneticPr fontId="11" type="noConversion"/>
  </si>
  <si>
    <t>인터넷</t>
    <phoneticPr fontId="11" type="noConversion"/>
  </si>
  <si>
    <t>다음 중 200여 년 전의 산업혁명 시대 초기에 일어났던 변화가 아닌 것은?</t>
    <phoneticPr fontId="11" type="noConversion"/>
  </si>
  <si>
    <t>매스미디어</t>
    <phoneticPr fontId="11" type="noConversion"/>
  </si>
  <si>
    <t>SNS</t>
    <phoneticPr fontId="11" type="noConversion"/>
  </si>
  <si>
    <t>모바일</t>
    <phoneticPr fontId="11" type="noConversion"/>
  </si>
  <si>
    <t>다음 중 산업혁명의 결과가 아닌 것은?</t>
    <phoneticPr fontId="11" type="noConversion"/>
  </si>
  <si>
    <t>세계 최초의 오픈소스 자동차 커뮤니티로서 온라인을 통해 디자이너, 엔지니어, 그리고 고객들과의 협업방식으로 자동차를 만드는 회사는?</t>
    <phoneticPr fontId="11" type="noConversion"/>
  </si>
  <si>
    <t>로컬 모터스</t>
    <phoneticPr fontId="11" type="noConversion"/>
  </si>
  <si>
    <t>포드</t>
    <phoneticPr fontId="11" type="noConversion"/>
  </si>
  <si>
    <t>테슬라</t>
    <phoneticPr fontId="11" type="noConversion"/>
  </si>
  <si>
    <t>쉐보레</t>
    <phoneticPr fontId="11" type="noConversion"/>
  </si>
  <si>
    <t>스마트폰을 일반인들이 레고 블록을 조립하듯 직접 끼워서 만들 수 있도록 하는 구글의 스마트폰 프로젝트명은?</t>
    <phoneticPr fontId="11" type="noConversion"/>
  </si>
  <si>
    <t>안드로이드</t>
    <phoneticPr fontId="11" type="noConversion"/>
  </si>
  <si>
    <t>텐서플로우</t>
    <phoneticPr fontId="11" type="noConversion"/>
  </si>
  <si>
    <t>쿤</t>
    <phoneticPr fontId="11" type="noConversion"/>
  </si>
  <si>
    <t>아라</t>
    <phoneticPr fontId="11" type="noConversion"/>
  </si>
  <si>
    <t>다음 용어 중 관련이 없는 것은?</t>
    <phoneticPr fontId="11" type="noConversion"/>
  </si>
  <si>
    <t>순환경제</t>
    <phoneticPr fontId="11" type="noConversion"/>
  </si>
  <si>
    <t xml:space="preserve">경험경제 </t>
    <phoneticPr fontId="11" type="noConversion"/>
  </si>
  <si>
    <t xml:space="preserve">우리경제 </t>
    <phoneticPr fontId="11" type="noConversion"/>
  </si>
  <si>
    <t>시장경제</t>
    <phoneticPr fontId="11" type="noConversion"/>
  </si>
  <si>
    <t>다음 경영환경의 변화에 대한 서술 중 적절치 않는 것은?</t>
    <phoneticPr fontId="11" type="noConversion"/>
  </si>
  <si>
    <t>유비쿼터스 환경으로 개인이 있는 곳이 곧 시장이 되는 구조로 바뀌었다.</t>
    <phoneticPr fontId="4" type="noConversion"/>
  </si>
  <si>
    <t>공유경제는 자본주의 경제시스템의 르네상스 운동이다.</t>
    <phoneticPr fontId="11" type="noConversion"/>
  </si>
  <si>
    <t>구글, 애플, 오라클 등에도 투자했던 세콰이어의 그렉 맥아두(Greg McAdoo)가 에어비앤비에 투자한 이유에 대해 이렇게 대답했다. “호스트와 게스트가 함께 (     )를 구성한다는 그들의 철학에 깊은 인상을 받았습니다.” (    )에 들어갈 단어는?</t>
    <phoneticPr fontId="11" type="noConversion"/>
  </si>
  <si>
    <t>숙소</t>
    <phoneticPr fontId="11" type="noConversion"/>
  </si>
  <si>
    <t>체인</t>
    <phoneticPr fontId="11" type="noConversion"/>
  </si>
  <si>
    <t>호텔</t>
    <phoneticPr fontId="11" type="noConversion"/>
  </si>
  <si>
    <t>커뮤니티</t>
    <phoneticPr fontId="11" type="noConversion"/>
  </si>
  <si>
    <t>다음 중 웹2.0과 관련이 없는 것은?</t>
    <phoneticPr fontId="11" type="noConversion"/>
  </si>
  <si>
    <t>포털사이트</t>
    <phoneticPr fontId="11" type="noConversion"/>
  </si>
  <si>
    <t>SNS</t>
    <phoneticPr fontId="11" type="noConversion"/>
  </si>
  <si>
    <t>UCC</t>
    <phoneticPr fontId="11" type="noConversion"/>
  </si>
  <si>
    <t>블로그</t>
    <phoneticPr fontId="11" type="noConversion"/>
  </si>
  <si>
    <t>커뮤니티는 (       )를 기반으로 기존 산업시대의 시스템을 대체해갈 것이다. (    )에 들어갈 단어는?</t>
    <phoneticPr fontId="11" type="noConversion"/>
  </si>
  <si>
    <t>네트워크</t>
    <phoneticPr fontId="11" type="noConversion"/>
  </si>
  <si>
    <t>유통</t>
    <phoneticPr fontId="11" type="noConversion"/>
  </si>
  <si>
    <t>미디어</t>
    <phoneticPr fontId="11" type="noConversion"/>
  </si>
  <si>
    <t>기업</t>
    <phoneticPr fontId="11" type="noConversion"/>
  </si>
  <si>
    <t>4-2. 평가내용-시험</t>
    <phoneticPr fontId="4" type="noConversion"/>
  </si>
  <si>
    <t>차시</t>
    <phoneticPr fontId="4" type="noConversion"/>
  </si>
  <si>
    <t>문항유형</t>
    <phoneticPr fontId="4" type="noConversion"/>
  </si>
  <si>
    <t>문항번호</t>
    <phoneticPr fontId="4" type="noConversion"/>
  </si>
  <si>
    <t>평가문항</t>
    <phoneticPr fontId="4" type="noConversion"/>
  </si>
  <si>
    <t>정답 및 해설</t>
    <phoneticPr fontId="4" type="noConversion"/>
  </si>
  <si>
    <t>채점기준</t>
    <phoneticPr fontId="4" type="noConversion"/>
  </si>
  <si>
    <t>배점</t>
    <phoneticPr fontId="4" type="noConversion"/>
  </si>
  <si>
    <r>
      <t xml:space="preserve">문항출제목표
</t>
    </r>
    <r>
      <rPr>
        <b/>
        <sz val="9"/>
        <rFont val="맑은 고딕"/>
        <family val="3"/>
        <charset val="129"/>
      </rPr>
      <t>(※서술형 문항만 기재)</t>
    </r>
    <phoneticPr fontId="4" type="noConversion"/>
  </si>
  <si>
    <t>문제</t>
    <phoneticPr fontId="4" type="noConversion"/>
  </si>
  <si>
    <t>보기1</t>
    <phoneticPr fontId="4" type="noConversion"/>
  </si>
  <si>
    <t>보기2</t>
    <phoneticPr fontId="4" type="noConversion"/>
  </si>
  <si>
    <t>보기3</t>
    <phoneticPr fontId="4" type="noConversion"/>
  </si>
  <si>
    <t>보기4</t>
    <phoneticPr fontId="4" type="noConversion"/>
  </si>
  <si>
    <t>보기5</t>
    <phoneticPr fontId="4" type="noConversion"/>
  </si>
  <si>
    <t>정답</t>
    <phoneticPr fontId="4" type="noConversion"/>
  </si>
  <si>
    <t>해설</t>
    <phoneticPr fontId="4" type="noConversion"/>
  </si>
  <si>
    <t>다음 중 위키피디아에 대한 설명으로 적절치 않은 것은?</t>
    <phoneticPr fontId="11" type="noConversion"/>
  </si>
  <si>
    <t>다음 중 에어비앤비에 대한 설명이라 할 수 없는 내용은?</t>
    <phoneticPr fontId="11" type="noConversion"/>
  </si>
  <si>
    <t>자본</t>
    <phoneticPr fontId="11" type="noConversion"/>
  </si>
  <si>
    <t>다음 중 4차 산업혁명과 관련된 기술이 아닌 것은?</t>
    <phoneticPr fontId="11" type="noConversion"/>
  </si>
  <si>
    <t>인공지능</t>
    <phoneticPr fontId="11" type="noConversion"/>
  </si>
  <si>
    <t>가상현실</t>
    <phoneticPr fontId="11" type="noConversion"/>
  </si>
  <si>
    <t>하이퍼텍스트</t>
    <phoneticPr fontId="11" type="noConversion"/>
  </si>
  <si>
    <t>연결과 융합</t>
    <phoneticPr fontId="11" type="noConversion"/>
  </si>
  <si>
    <t>노마드</t>
    <phoneticPr fontId="11" type="noConversion"/>
  </si>
  <si>
    <t>집단지성</t>
    <phoneticPr fontId="11" type="noConversion"/>
  </si>
  <si>
    <t>자본주의</t>
    <phoneticPr fontId="11" type="noConversion"/>
  </si>
  <si>
    <t>디지털과 인터넷이 일으킨 3차 산업혁명이 오프라인을 온라인으로 이동시킨 것이라 한다면 4차 산업혁명은 산업문명에서 (    )문명으로의 이동 현상이라 할 수 있다. (    ) 안에 적합한 단어는?</t>
    <phoneticPr fontId="11" type="noConversion"/>
  </si>
  <si>
    <t>정보</t>
    <phoneticPr fontId="11" type="noConversion"/>
  </si>
  <si>
    <t>사물</t>
    <phoneticPr fontId="11" type="noConversion"/>
  </si>
  <si>
    <t>혁명</t>
    <phoneticPr fontId="11" type="noConversion"/>
  </si>
  <si>
    <t>다음 중 새로운 시대에 맞는 마케팅의 관념이라 할 수 없는 것은?</t>
    <phoneticPr fontId="11" type="noConversion"/>
  </si>
  <si>
    <t>블로거들의 롤 모델인 댄 길모어는 세계신문협회 연설에서 “지난 수십 년 혹은 수백 년 동안 저널리즘은 독자들에게 사실을 알려주는 ‘설교’에 가까웠지만 기술의 충돌 등으로 인해 (   )로 바뀌고 있다.”는 말을 했다. (    )에 들어갈 단어는?</t>
    <phoneticPr fontId="11" type="noConversion"/>
  </si>
  <si>
    <t>대화</t>
    <phoneticPr fontId="11" type="noConversion"/>
  </si>
  <si>
    <t>광고</t>
    <phoneticPr fontId="11" type="noConversion"/>
  </si>
  <si>
    <t>디지털</t>
    <phoneticPr fontId="11" type="noConversion"/>
  </si>
  <si>
    <t>연설</t>
    <phoneticPr fontId="11" type="noConversion"/>
  </si>
  <si>
    <t>다음 중 새로운 시대에 맞는 CRM의 개념이 아닌 것은?</t>
    <phoneticPr fontId="11" type="noConversion"/>
  </si>
  <si>
    <t>소프트웨어</t>
    <phoneticPr fontId="11" type="noConversion"/>
  </si>
  <si>
    <t>SNS</t>
    <phoneticPr fontId="11" type="noConversion"/>
  </si>
  <si>
    <t>가치 부가 - 가치 융합</t>
    <phoneticPr fontId="11" type="noConversion"/>
  </si>
  <si>
    <t>시장 - 플랫폼</t>
    <phoneticPr fontId="11" type="noConversion"/>
  </si>
  <si>
    <t>선형적 - 순환적</t>
    <phoneticPr fontId="11" type="noConversion"/>
  </si>
  <si>
    <t>생산성 - 효율성</t>
    <phoneticPr fontId="11" type="noConversion"/>
  </si>
  <si>
    <t>2008년 금융위기는 미국사회 분위기의 변화를 가져온 큰 사건이었다. 다음 중 금융위기의 결과가 아닌 것은?</t>
    <phoneticPr fontId="11" type="noConversion"/>
  </si>
  <si>
    <t>스마트폰 시장이 열리면서 모바일 시대가 되었다.</t>
    <phoneticPr fontId="11" type="noConversion"/>
  </si>
  <si>
    <t>정부나 대기업에 대한 신뢰가 무너지는 계기가 만들어졌다.</t>
    <phoneticPr fontId="11" type="noConversion"/>
  </si>
  <si>
    <t>개인들이 스스로 자구책을 마련해야 한다는 각성이 일어났다.</t>
    <phoneticPr fontId="11" type="noConversion"/>
  </si>
  <si>
    <t>불황으로 인해 가격이 저렴한 대안을 탐색하기 시작했다.</t>
    <phoneticPr fontId="11" type="noConversion"/>
  </si>
  <si>
    <t xml:space="preserve">가치사슬 </t>
    <phoneticPr fontId="11" type="noConversion"/>
  </si>
  <si>
    <t>플랫폼</t>
    <phoneticPr fontId="11" type="noConversion"/>
  </si>
  <si>
    <t>다음 중 에어비앤비가 호텔업체들을 추월하게 된 요인이라 할 수 없는 것은?</t>
    <phoneticPr fontId="11" type="noConversion"/>
  </si>
  <si>
    <t>메르세데스 벤츠의 디터 제체 회장은 2011년 CES 기조연설에서 “이제 자동차는 가솔린이 아니라 (      )로 움직인다”라는 화두를 던졌다. (     )에 들어갈 단어는?</t>
    <phoneticPr fontId="11" type="noConversion"/>
  </si>
  <si>
    <t xml:space="preserve">배터리 </t>
    <phoneticPr fontId="11" type="noConversion"/>
  </si>
  <si>
    <t xml:space="preserve">대체에너지 </t>
    <phoneticPr fontId="11" type="noConversion"/>
  </si>
  <si>
    <t xml:space="preserve">집단지성 </t>
    <phoneticPr fontId="11" type="noConversion"/>
  </si>
  <si>
    <t>에어비앤비는 기존 호텔산업의 가치사슬 안으로 들어가서 차별화하고 포지셔닝 하려는 것이 아니라 밖에서 소비자들과 함께 커뮤니티를 형성하고 그곳을 (    )으로 만드는 것을 추구하고 있다. (     )에 들어갈 단어는?</t>
    <phoneticPr fontId="11" type="noConversion"/>
  </si>
  <si>
    <t xml:space="preserve">블루오션 </t>
    <phoneticPr fontId="11" type="noConversion"/>
  </si>
  <si>
    <t xml:space="preserve">미디어 </t>
    <phoneticPr fontId="11" type="noConversion"/>
  </si>
  <si>
    <t>다음 중 경쟁과 협업의 차이점을 설명한 것이 아닌 것은?</t>
    <phoneticPr fontId="11" type="noConversion"/>
  </si>
  <si>
    <t>기업이 스스로 미디어가 되는 브랜드 저널리즘을 활용하는 회사들이 늘어나고 있다. 다음 브랜드 저널리즘에 대한 서술 중 맞지 않는 것은?</t>
    <phoneticPr fontId="11" type="noConversion"/>
  </si>
  <si>
    <t>이제 좋은 상품을 잘 팔면 성공하던 시대는 지났습니다. 상품에 가치를 융합해야 하는데, 다음 중 새로운 가치의 요소가 아닌 것은?</t>
    <phoneticPr fontId="11" type="noConversion"/>
  </si>
  <si>
    <t xml:space="preserve">문화 </t>
    <phoneticPr fontId="11" type="noConversion"/>
  </si>
  <si>
    <t xml:space="preserve">커뮤니티 </t>
    <phoneticPr fontId="11" type="noConversion"/>
  </si>
  <si>
    <t>차별화된 성능</t>
    <phoneticPr fontId="11" type="noConversion"/>
  </si>
  <si>
    <t xml:space="preserve">스토리 </t>
    <phoneticPr fontId="11" type="noConversion"/>
  </si>
  <si>
    <t>에어비앤비는 광고로 성장한 것이 아니라 (    )를 계속 확대재생산 시키면서 지금의 위치에 오를 수 있었다. (     )에 들어갈 적절한 단어는?</t>
    <phoneticPr fontId="11" type="noConversion"/>
  </si>
  <si>
    <t>숙소</t>
    <phoneticPr fontId="11" type="noConversion"/>
  </si>
  <si>
    <t>스토리</t>
    <phoneticPr fontId="11" type="noConversion"/>
  </si>
  <si>
    <t>호스트</t>
    <phoneticPr fontId="11" type="noConversion"/>
  </si>
  <si>
    <t>여행</t>
    <phoneticPr fontId="11" type="noConversion"/>
  </si>
  <si>
    <t>전통적인 마케팅에서의 프로모션 믹스가 아닌 것은?</t>
    <phoneticPr fontId="11" type="noConversion"/>
  </si>
  <si>
    <t>PR</t>
    <phoneticPr fontId="11" type="noConversion"/>
  </si>
  <si>
    <t>SP</t>
    <phoneticPr fontId="11" type="noConversion"/>
  </si>
  <si>
    <t>1인 방송사업자의 기획사로 콘텐츠 기획부터, 제작, 결제, 프로모션, 파트너 관리, 저작권 관리, 수익 창출·판매 및 잠재고객 개발, 방송 송출 등의 영역을 지원하는 사업을 통칭하는 명칭은?</t>
    <phoneticPr fontId="11" type="noConversion"/>
  </si>
  <si>
    <t>왕홍</t>
    <phoneticPr fontId="11" type="noConversion"/>
  </si>
  <si>
    <t>BJ</t>
    <phoneticPr fontId="11" type="noConversion"/>
  </si>
  <si>
    <t>MCN</t>
    <phoneticPr fontId="11" type="noConversion"/>
  </si>
  <si>
    <t>다음 중 매스미디어와 소셜미디어의 차이점을 설명한 것으로 맞지 않는 것은?</t>
    <phoneticPr fontId="11" type="noConversion"/>
  </si>
  <si>
    <t>1981년 GE의 CEO가 된 잭 웰치는 식사 도중 갑자기 떠오른 자신의 아이디어를 냅킨에 도표로 그렸다. 그것이 GE를 바꾼 모멘텀이 되었는데, 다음 중 그 도표는?</t>
    <phoneticPr fontId="11" type="noConversion"/>
  </si>
  <si>
    <t>1페이지 프로포절</t>
    <phoneticPr fontId="11" type="noConversion"/>
  </si>
  <si>
    <t>3개의 원</t>
    <phoneticPr fontId="11" type="noConversion"/>
  </si>
  <si>
    <t>3의 법칙</t>
    <phoneticPr fontId="11" type="noConversion"/>
  </si>
  <si>
    <t>4국면의 매트릭스</t>
    <phoneticPr fontId="11" type="noConversion"/>
  </si>
  <si>
    <t>유니클로의 창업자 야나이 타다시 회장은 “옷을 바꾸고, (    )을 바꾸고, 세상을 바꾼다.”라는 말을 했다. (    )에 들어갈 적절한 단어는?</t>
    <phoneticPr fontId="11" type="noConversion"/>
  </si>
  <si>
    <t>패션</t>
    <phoneticPr fontId="11" type="noConversion"/>
  </si>
  <si>
    <t>사업</t>
    <phoneticPr fontId="11" type="noConversion"/>
  </si>
  <si>
    <t>매장</t>
    <phoneticPr fontId="11" type="noConversion"/>
  </si>
  <si>
    <t>상식</t>
    <phoneticPr fontId="11" type="noConversion"/>
  </si>
  <si>
    <t>이케아의 창업자 잉그바르 캄프라드는 “우리의 규칙은 대단히 낮은 가격을 유지하는 것이지만 그 낮은 가격에는 반드시 (    )가 함께 따라야 한다”는 말을 했다. (    )에 들어갈 적절한 단어는?</t>
    <phoneticPr fontId="11" type="noConversion"/>
  </si>
  <si>
    <t>품질</t>
    <phoneticPr fontId="11" type="noConversion"/>
  </si>
  <si>
    <t>성능</t>
    <phoneticPr fontId="11" type="noConversion"/>
  </si>
  <si>
    <t>의미</t>
    <phoneticPr fontId="11" type="noConversion"/>
  </si>
  <si>
    <t>차별화</t>
    <phoneticPr fontId="11" type="noConversion"/>
  </si>
  <si>
    <t>디자인(design)의 어원에서 de는 ‘소멸되다’, sein은 (     )는 뜻이다. (    )에 들어갈 단어는?</t>
    <phoneticPr fontId="11" type="noConversion"/>
  </si>
  <si>
    <t>사랑</t>
    <phoneticPr fontId="11" type="noConversion"/>
  </si>
  <si>
    <t>존재</t>
    <phoneticPr fontId="11" type="noConversion"/>
  </si>
  <si>
    <t>기관</t>
    <phoneticPr fontId="11" type="noConversion"/>
  </si>
  <si>
    <t>당신</t>
    <phoneticPr fontId="11" type="noConversion"/>
  </si>
  <si>
    <t>애플의 마케터 출신으로 실리콘밸리의 벤처투자가로 활동하고 있는 가이 가와사키가 성공적인 프레젠테이션의 법칙으로 ‘10-20-30 룰’을 주창했다. 다음 중 맞는 서술은?</t>
    <phoneticPr fontId="11" type="noConversion"/>
  </si>
  <si>
    <t>다음 중 블록체인과 비트코인의 관계를 설명한 것 중 틀린 것은?</t>
    <phoneticPr fontId="11" type="noConversion"/>
  </si>
  <si>
    <t>블록체인은 무형의 소프트웨어이고, 비트코인은 유형의 화폐다.</t>
    <phoneticPr fontId="11" type="noConversion"/>
  </si>
  <si>
    <t>다음 블록체인에 대한 설명 중 맞지 않는 것은?</t>
    <phoneticPr fontId="11" type="noConversion"/>
  </si>
  <si>
    <t>다음 중 가상암호화폐가 아닌 것은?</t>
    <phoneticPr fontId="11" type="noConversion"/>
  </si>
  <si>
    <t>비트코인</t>
    <phoneticPr fontId="11" type="noConversion"/>
  </si>
  <si>
    <t>알리페이</t>
    <phoneticPr fontId="11" type="noConversion"/>
  </si>
  <si>
    <t>리플</t>
    <phoneticPr fontId="11" type="noConversion"/>
  </si>
  <si>
    <t>이더리움</t>
    <phoneticPr fontId="11" type="noConversion"/>
  </si>
  <si>
    <t>위키피디아는 사전승인 없이 누구나 콘텐츠의 집필자가 될 수 있다.</t>
    <phoneticPr fontId="11" type="noConversion"/>
  </si>
  <si>
    <t>이미 카우치서핑이나 홈어웨이 등 숙소공유업체들이 존재하고 있었다.</t>
    <phoneticPr fontId="11" type="noConversion"/>
  </si>
  <si>
    <t>하이퍼텍스트는 인터넷의 전송 프로토콜이다.</t>
    <phoneticPr fontId="11" type="noConversion"/>
  </si>
  <si>
    <t>사실 자본도 과잉 상태이다. 불균형이 근본적인 문제이다.</t>
    <phoneticPr fontId="11" type="noConversion"/>
  </si>
  <si>
    <t>자본주의는 산업경제의 특성이다.</t>
    <phoneticPr fontId="11" type="noConversion"/>
  </si>
  <si>
    <t>4차 산업혁명은 산업문명에서 정보문명으로 이동현상이라고 볼 수 있다.</t>
    <phoneticPr fontId="11" type="noConversion"/>
  </si>
  <si>
    <t>이제 더 이상 소비자를 분석과 판매의 대상으로만 인식해서는 안 된다.</t>
    <phoneticPr fontId="11" type="noConversion"/>
  </si>
  <si>
    <t>이젠 저널리즘도 독자들에게 사실을 알려주는 ‘설교’가 아닌 쌍방향으로 '대화'할 수 있는 소통채널을 만들어야 한다.</t>
    <phoneticPr fontId="11" type="noConversion"/>
  </si>
  <si>
    <t>기존고객을 관리해서 평생고객으로 유지하기 위한 마케팅 프로그램에 많은 투자를 해야 한다. 네트워크로 연결된 한 사람 뒤에는 최소 수 백 명씩 있고 그들의 입소문이 무서운 세상이기 때문이다.</t>
    <phoneticPr fontId="11" type="noConversion"/>
  </si>
  <si>
    <t>생산성과 효율성을 제고하는 것은 산업시대의 경영 패러다임이다.</t>
    <phoneticPr fontId="11" type="noConversion"/>
  </si>
  <si>
    <t>2007년 출시된 아이폰은 스마트폰 시장을 연 계기가 되었는데, 금융위기와는 무관하다.</t>
    <phoneticPr fontId="11" type="noConversion"/>
  </si>
  <si>
    <t>에어비앤비는 계속 정부의 규제와 제도에 부딪혔다.</t>
    <phoneticPr fontId="11" type="noConversion"/>
  </si>
  <si>
    <t>이젠 자동차산업에서의 핵심은 하드웨어가 아니라 소프트웨어로 넘어가고 있는 중이다. 자율주행차가 궁극적인 모습이다.</t>
    <phoneticPr fontId="11" type="noConversion"/>
  </si>
  <si>
    <t>차별화나 포지셔닝은 모두 경쟁의 기법이다.</t>
    <phoneticPr fontId="11" type="noConversion"/>
  </si>
  <si>
    <t>SNS와 같은 소셜미디어를 활용한다면 그들이 만들어놓은 인맥 네트워크인 소셜 그래프에 무임승차하면 힘 안 들이고도 큰 효과를 볼 수 있다.</t>
    <phoneticPr fontId="11" type="noConversion"/>
  </si>
  <si>
    <t>차별화만으로는 가치를 창출하기 어려운 시대로 변했다. 상품이란 공장에서 생산되는 하드웨어가 아니라 고객에게 제공되는 가치의 총체임을 잊지 말아야 한다.</t>
    <phoneticPr fontId="11" type="noConversion"/>
  </si>
  <si>
    <t>에어비앤비에는 다양한 스토리가 존재한다.</t>
    <phoneticPr fontId="11" type="noConversion"/>
  </si>
  <si>
    <t>SNS는 매스미디어에 대비되는 소셜미디어이다.</t>
    <phoneticPr fontId="11" type="noConversion"/>
  </si>
  <si>
    <t>점차 MCN(Multi Channel Network) 업체들이 늘어나고 있다.</t>
    <phoneticPr fontId="11" type="noConversion"/>
  </si>
  <si>
    <t>소셜미디어는 여러 사람들이 모여 수다 떠는 커뮤니티 공간이자 플랫폼이다.</t>
    <phoneticPr fontId="11" type="noConversion"/>
  </si>
  <si>
    <t>세 개의 원 안에 GE의 사업부문들을 적고, 그 원 안에 들어가지 않는 사업들은 과감히 정리해버린 것이 GE 혁신의 시발점이 되었다.</t>
    <phoneticPr fontId="11" type="noConversion"/>
  </si>
  <si>
    <t>‘옷은 패션이 아니다, 라면이나 비누처럼 그저 생필품일 뿐이다’라며 상식을 뒤집은 것이 유니클로를 성장시킬 수 있었다.</t>
    <phoneticPr fontId="11" type="noConversion"/>
  </si>
  <si>
    <t>‘의미’가 담겨있어야 고객들의 행동을 바꿀 수 있다.</t>
    <phoneticPr fontId="11" type="noConversion"/>
  </si>
  <si>
    <t>기존의 존재를 해체하고 단순하게 재구조화하는 것이 디자인의 본질이다.</t>
    <phoneticPr fontId="11" type="noConversion"/>
  </si>
  <si>
    <t>그는 프레젠테이션 할 슬라이드를 10장이 넘지 않게 하고, 시간은 20분 안에 끝내고, 각 페이지 내의 글자의 크기가 30 포인트보다 작아서는 안 된다는 것을 강조했다.</t>
    <phoneticPr fontId="11" type="noConversion"/>
  </si>
  <si>
    <t>비트코인은 지폐나 동전 같은 유형의 화폐가 아니라 디지털 화폐이다. 암호화 되어 있어 가상암호화폐(crypto currency)라고 부른다.</t>
    <phoneticPr fontId="11" type="noConversion"/>
  </si>
  <si>
    <t>웹과 블록체인 모두 공히 탈중앙화된 자율적 시스템 원리이다.</t>
    <phoneticPr fontId="11" type="noConversion"/>
  </si>
  <si>
    <t>알리페이 등은 결제수단이지 화폐가 아니다.</t>
    <phoneticPr fontId="11" type="noConversion"/>
  </si>
  <si>
    <t>인공지능은 2012년경부터 사회적 관심을 끌었다.</t>
    <phoneticPr fontId="11" type="noConversion"/>
  </si>
  <si>
    <t>야후는 포털 사이트로 시작된 회사이다.</t>
    <phoneticPr fontId="11" type="noConversion"/>
  </si>
  <si>
    <t>오늘날의 고객들이 구매하는 것은 상품이 아니라 가치이다.</t>
    <phoneticPr fontId="11" type="noConversion"/>
  </si>
  <si>
    <t>산업혁명 시대의 가족의 변화는, 대가족이 해체되면서 핵가족화 된 것이 특징이다.</t>
    <phoneticPr fontId="11" type="noConversion"/>
  </si>
  <si>
    <t>로컬 모터스는 고객들과의 협업방식, 즉 집단지성을 활용하는 커뮤니티 방식으로 자동차를 만드는 회사이다.</t>
    <phoneticPr fontId="11" type="noConversion"/>
  </si>
  <si>
    <t>구글은 모토롤라 사업 매각 후, 아라 프로젝트에 집중했다.</t>
    <phoneticPr fontId="11" type="noConversion"/>
  </si>
  <si>
    <t>시장경제학은 산업시대의 논리이다. 이젠 플랫폼 경제학을 익혀야 한다.</t>
    <phoneticPr fontId="11" type="noConversion"/>
  </si>
  <si>
    <t>공유경제는 자본으로부터 소외되었던 자아를 찾으려는 인간성의 르네상스 운동이라 할 수 있다.</t>
    <phoneticPr fontId="11" type="noConversion"/>
  </si>
  <si>
    <t>에어비앤비는 커다란 커뮤니티이다.</t>
    <phoneticPr fontId="11" type="noConversion"/>
  </si>
  <si>
    <t>포털은 인터넷 초창기인 웹1.0 시대에 생긴 것이다.</t>
    <phoneticPr fontId="11" type="noConversion"/>
  </si>
  <si>
    <t>커뮤니티는 네트워크를 기반으로 형성된다.</t>
    <phoneticPr fontId="11" type="noConversion"/>
  </si>
  <si>
    <t>블로그</t>
  </si>
  <si>
    <t>SNS</t>
  </si>
  <si>
    <t>TV</t>
  </si>
  <si>
    <t>스마트폰</t>
  </si>
  <si>
    <t>TV, 매스미디어는 산업시대의 산물이다.</t>
  </si>
  <si>
    <t>NCS 
능력단위 요소 분류번호 및 능력단위요소 명</t>
  </si>
  <si>
    <t>NCS 적용 예외사항</t>
  </si>
  <si>
    <t>개별화/맞춤화 상호작용</t>
  </si>
  <si>
    <t>상호작용 구분</t>
  </si>
  <si>
    <t>세부내용</t>
  </si>
  <si>
    <t>스마트폰과 모바일 시대 개막</t>
  </si>
  <si>
    <t>물자가 풍부해지고 과잉상태가 된 것은 산업시대 후기의 일로, 산업혁명 초기에는 상품을 시장에 내다 놓기 무섭게 팔려나갔다.</t>
  </si>
  <si>
    <t>총 평가문항 수</t>
  </si>
  <si>
    <t xml:space="preserve">출제문항 수 </t>
    <phoneticPr fontId="4" type="noConversion"/>
  </si>
  <si>
    <t>총 평가문항 수</t>
    <phoneticPr fontId="4" type="noConversion"/>
  </si>
  <si>
    <t>시험시간</t>
    <phoneticPr fontId="4" type="noConversion"/>
  </si>
  <si>
    <t xml:space="preserve">출제문항 수 </t>
    <phoneticPr fontId="4" type="noConversion"/>
  </si>
  <si>
    <t>60분</t>
    <phoneticPr fontId="4" type="noConversion"/>
  </si>
  <si>
    <t>비트코인과 블록체인의 차이점을 서술하세요.</t>
  </si>
  <si>
    <t xml:space="preserve"> '이중 지불을 막기 위해 쓰이는 기술', '비트코인은 암호 화폐(또는 암호 화폐 시스템)이고, 블록체인은 비트코인을 만드는 알고리즘을 지칭'내용으로 설명 시 점수 부여</t>
  </si>
  <si>
    <t>서술형</t>
    <phoneticPr fontId="55" type="noConversion"/>
  </si>
  <si>
    <t xml:space="preserve"> '가치의 주체들이 서로 가치를 주고받으며 가치를 창출하는 관계를 의미' 내용으로 설명 시 점수 부여</t>
  </si>
  <si>
    <t>비트코인과 블록체인에 대해 이해하고 있는지 확인할 수 있다.</t>
  </si>
  <si>
    <t>가치사슬의 개념을 이해하고 있는지 확인할 수 있다.</t>
  </si>
  <si>
    <t>돈 탭스콧과 앤서니 윌리엄스는 위키와 이코노믹스의 합성어인 &lt;위키노믹스(Wikinomics)&gt;라는 책을 썼는데, 기업이 독점적으로 생산하고 유통했던 산업시대의 방식이 아니라 모든 개인들이 집단지성을 활용해서 협업 방식으로 부가 창출되는 새로운 경제 패러다임을 의미합니다.</t>
  </si>
  <si>
    <t xml:space="preserve">'개인들이 집단지성을 활용해서 협업 방식으로 부가 창출되는 새로운 경제 패러다임', 관련 내용을 제시 할 경우 점수 부여 </t>
  </si>
  <si>
    <t>위키노믹스의 개념을 이해하고 학습노하우를 이해하고 있는지 확인할 수 있다.</t>
  </si>
  <si>
    <t>객관식 20문항, 서술형 1문항</t>
    <phoneticPr fontId="4" type="noConversion"/>
  </si>
  <si>
    <t>5문항</t>
    <phoneticPr fontId="4" type="noConversion"/>
  </si>
  <si>
    <t>5문항</t>
    <phoneticPr fontId="4" type="noConversion"/>
  </si>
  <si>
    <t>객관식</t>
  </si>
  <si>
    <t>객관식</t>
    <phoneticPr fontId="55" type="noConversion"/>
  </si>
  <si>
    <t>2</t>
  </si>
  <si>
    <t>1</t>
    <phoneticPr fontId="55" type="noConversion"/>
  </si>
  <si>
    <t>3</t>
  </si>
  <si>
    <t>1. 스마트 폰에 시대에 맞춰 NCS이러닝센터 홈페이지를 스마트폰 화면에 맞게 추가 구축을 하였으며, 기존 방식인 나의강의실 접속 후 기수 및 과정 선택을 홈페이지에서도 선택할 수 있게 하여, 과정 수업 진행의 절차를 간소화 하였습니다. 
2. 나의강의실도 스마트폰 화면에 최적화를 시켜 안드로이드 및 IOS 운영체제에서도 수강을 하고 출석이 되도록 개선하였습니다.
3. 그리고 PC버전에서의 많은 기능을 제공하는 것이아닌, 가장 중요하고 필요한 기능만 제공하여 모바일LMS 기능을 간소화하여 학습에 중점을 두었습니다.
4. 모바일웹 수업출석시스템을 도입하여, 스마트폰으로 수업을 이수해도 출석 기록이 저장하도록 하였습니다.
5.출석 기록 저장은 매 10초마다 저장하여, 출석기록에 대한 오류사항을 예방하였습니다.</t>
    <phoneticPr fontId="4" type="noConversion"/>
  </si>
  <si>
    <r>
      <rPr>
        <b/>
        <sz val="10"/>
        <rFont val="맑은 고딕"/>
        <family val="3"/>
        <charset val="129"/>
      </rPr>
      <t xml:space="preserve">9. 스마트러닝 과정 특/장점 및 설계전략
</t>
    </r>
    <r>
      <rPr>
        <b/>
        <sz val="10"/>
        <color indexed="10"/>
        <rFont val="맑은 고딕"/>
        <family val="3"/>
        <charset val="129"/>
      </rPr>
      <t>※ 스마트러닝 과정일 경우에만 작성</t>
    </r>
    <phoneticPr fontId="4" type="noConversion"/>
  </si>
  <si>
    <t>수강 종료 후 수강후기를 작성</t>
    <phoneticPr fontId="4" type="noConversion"/>
  </si>
  <si>
    <t xml:space="preserve"> 로그인&gt; 내강의실 &gt; 수강후기                                          http://ncscenter.kr/study/history.php</t>
    <phoneticPr fontId="4" type="noConversion"/>
  </si>
  <si>
    <t>접속경로</t>
    <phoneticPr fontId="4" type="noConversion"/>
  </si>
  <si>
    <t>8. 설문조사 기능</t>
    <phoneticPr fontId="4" type="noConversion"/>
  </si>
  <si>
    <t>차시 종료 후, 학습목표 별로 정리된 내용을 확인해 볼 수 있으며, Print 버튼을 통해 해당 내용을 인쇄하여 볼 수 있습니다.</t>
    <phoneticPr fontId="4" type="noConversion"/>
  </si>
  <si>
    <t>콘텐츠 입장 후 각 차시 Summary</t>
    <phoneticPr fontId="4" type="noConversion"/>
  </si>
  <si>
    <t>7. 보충심화 학습자료 제공(3)
[자료인쇄]</t>
    <phoneticPr fontId="4" type="noConversion"/>
  </si>
  <si>
    <t>동영상 강의 후 보충학습을 통해 해당 차시의 주제에 관련된 내용을 나레이션이 설명하여 학습을 보충할 수 있습니다.</t>
    <phoneticPr fontId="4" type="noConversion"/>
  </si>
  <si>
    <t>콘텐츠 입장 후 각 차시 Lecture &gt; 심화학습</t>
    <phoneticPr fontId="4" type="noConversion"/>
  </si>
  <si>
    <t>6. 보충심화 학습자료 제공(2)
[보충학습]</t>
    <phoneticPr fontId="4" type="noConversion"/>
  </si>
  <si>
    <t>과정 학습 시 참고할 수 있는 학습자료를 LMS에서 다운로드하여 학습성과를 높일 수 있도록 제공하고 있습니다.</t>
    <phoneticPr fontId="4" type="noConversion"/>
  </si>
  <si>
    <r>
      <rPr>
        <b/>
        <sz val="11"/>
        <rFont val="맑은 고딕"/>
        <family val="3"/>
        <charset val="129"/>
      </rPr>
      <t xml:space="preserve">* 훈련생로그인 &gt; 내강의실 &gt; 진행중인과정 &gt;  학습자료 클릭                     http://ncscenter.kr/study/  </t>
    </r>
    <r>
      <rPr>
        <sz val="11"/>
        <rFont val="맑은 고딕"/>
        <family val="3"/>
        <charset val="129"/>
      </rPr>
      <t xml:space="preserve"> </t>
    </r>
    <phoneticPr fontId="4" type="noConversion"/>
  </si>
  <si>
    <t>접속경로</t>
    <phoneticPr fontId="4" type="noConversion"/>
  </si>
  <si>
    <t>5. 보충심화 학습자료 제공(1)
[학습자료]</t>
    <phoneticPr fontId="4" type="noConversion"/>
  </si>
  <si>
    <t xml:space="preserve">학습자가 학습과정을 support하기 위해 한 가지 내용단위 학습을 마치면 내용을 확인할 수 있는 퀴즈를 제시하여 문제를 풀고 해설을 읽어보는 과정을 통해 보다 깊은 내용이해와 기억을 돕습니다. </t>
    <phoneticPr fontId="4" type="noConversion"/>
  </si>
  <si>
    <t>콘텐츠 입장 후 각 차시</t>
    <phoneticPr fontId="4" type="noConversion"/>
  </si>
  <si>
    <t xml:space="preserve">4. 상호작용(4)_학습자-학습내용
[확인학습]
</t>
  </si>
  <si>
    <t>LMS 기능의 구현 위치 및 이용 방법 등에 대해서 자세히 설명함
1. 수강신청방법
2. 학습진행방법</t>
    <phoneticPr fontId="4" type="noConversion"/>
  </si>
  <si>
    <t>1. 메인 &gt; 고객지원 &gt; 공지사항                      http://ncscenter.kr/bbs/?boardCode=1                                               2. 훈련생로그인 &gt; 고객지원 &gt; 공지사항 &gt; 수강방법안내                 http://ncscenter.kr/bbs/?boardCode=1</t>
    <phoneticPr fontId="4" type="noConversion"/>
  </si>
  <si>
    <t>접속경로</t>
    <phoneticPr fontId="4" type="noConversion"/>
  </si>
  <si>
    <t>3. 상호작용(3)_학습자-운영자
[학습 가이드]</t>
    <phoneticPr fontId="4" type="noConversion"/>
  </si>
  <si>
    <t>각 차시별 문제제기 부분을 통해 현재 차시에 대한 사례와 질문을 제시하고, 학습자가 직접 내용을 작성할 수 있으며, 전문가 의견 버튼을 클릭하여, 전문가의 생각을 볼 수 있습니다.</t>
    <phoneticPr fontId="4" type="noConversion"/>
  </si>
  <si>
    <t>2. 상호작용(2)_학습자-SME
[생각하기]</t>
    <phoneticPr fontId="4" type="noConversion"/>
  </si>
  <si>
    <t xml:space="preserve">1. 학습과 관련하여 학습자들끼리 자유로운 토론이 가능하도록 토론주제를 제시하고, 튜터와의 상호작용이 이루어질 수 있도록 합니다.
2. 자료실을 통해 학습에 도움이 되는 자료를 공유합니다. </t>
    <phoneticPr fontId="4" type="noConversion"/>
  </si>
  <si>
    <r>
      <rPr>
        <b/>
        <sz val="11"/>
        <rFont val="맑은 고딕"/>
        <family val="3"/>
        <charset val="129"/>
      </rPr>
      <t>훈련생 로그인&gt; 나의강의실&gt; 커뮤니티&gt; 1:1 문의</t>
    </r>
    <r>
      <rPr>
        <b/>
        <sz val="11"/>
        <color indexed="12"/>
        <rFont val="맑은 고딕"/>
        <family val="3"/>
        <charset val="129"/>
      </rPr>
      <t xml:space="preserve">  </t>
    </r>
    <r>
      <rPr>
        <b/>
        <sz val="11"/>
        <rFont val="맑은 고딕"/>
        <family val="3"/>
        <charset val="129"/>
      </rPr>
      <t>http://ncscenter.kr/bbs/mantoman.php</t>
    </r>
    <phoneticPr fontId="4" type="noConversion"/>
  </si>
  <si>
    <t>1. 상호작용(1)_학습자-튜터
[Q&amp;A, 자료실]</t>
    <phoneticPr fontId="4" type="noConversion"/>
  </si>
  <si>
    <t xml:space="preserve">7. 기타 </t>
    <phoneticPr fontId="4" type="noConversion"/>
  </si>
  <si>
    <t>관리자 모드</t>
    <phoneticPr fontId="4" type="noConversion"/>
  </si>
  <si>
    <t>관리자 로그인&gt;수강관리&gt;학습참여독려 에서 기간별 / 사업주별 수강생을 조회한 후, 진도율에 따른 미진도자를 선택해 일괄적 또는 선택적으로 독려 쪽지, 독려 문자, 독려 메일 발송 가능</t>
    <phoneticPr fontId="4" type="noConversion"/>
  </si>
  <si>
    <t>5. 훈련생 독려 기능</t>
    <phoneticPr fontId="4" type="noConversion"/>
  </si>
  <si>
    <t xml:space="preserve">튜터 로그인 후 시험 및 과제를 채점하고, 이의제기를 확인하여 피드백할 수 있음. </t>
    <phoneticPr fontId="4" type="noConversion"/>
  </si>
  <si>
    <t>교강사 모드</t>
    <phoneticPr fontId="4" type="noConversion"/>
  </si>
  <si>
    <t xml:space="preserve">수강생의 수강 편의를 최우선으로 하여 화면을 구성함. 수강생이 로그인 후 첫 화면에 수강생들이 가장 궁금해하는 시험, 성적조회, 수료증 코너를 둠 </t>
    <phoneticPr fontId="4" type="noConversion"/>
  </si>
  <si>
    <t xml:space="preserve">1. 훈련생 로그인&gt; 내강의실 &gt; 진행중인과정 또는 학습종료과정                                               http://ncscenter.kr/study/  또는 http://ncscenter.kr/study/history.php            2. 교강사 로그인 &gt; 관리자모드           http://ncscenter.kr/admin/06_mantoman.php?locaSel=0902    </t>
    <phoneticPr fontId="4" type="noConversion"/>
  </si>
  <si>
    <t>훈련생 모드</t>
    <phoneticPr fontId="4" type="noConversion"/>
  </si>
  <si>
    <t>4. 평가(시험/과제 등) 결과 및 피드백</t>
    <phoneticPr fontId="4" type="noConversion"/>
  </si>
  <si>
    <t xml:space="preserve"> </t>
    <phoneticPr fontId="4" type="noConversion"/>
  </si>
  <si>
    <t xml:space="preserve">메인화면&gt; 훈련생 로그인                                                http://ncscenter.kr/member/agreementCheck.php                                                     </t>
    <phoneticPr fontId="4" type="noConversion"/>
  </si>
  <si>
    <t>훈련생 모드</t>
    <phoneticPr fontId="4" type="noConversion"/>
  </si>
  <si>
    <t>3. 평가(과제) 모사답안 기준 및 모사답안 발생 시 처리기준 안내</t>
    <phoneticPr fontId="4" type="noConversion"/>
  </si>
  <si>
    <t xml:space="preserve">1. 메인화면&gt; 교육과정/신청&gt;강의계획서                           http://ncscenter.kr/lecture/?sort01=lecture03                                       2. 훈련생로그인 &gt; 내강의실 &gt; 진행중인과정 &gt; 과정명 클릭                     http://ncscenter.kr/study/       </t>
    <phoneticPr fontId="4" type="noConversion"/>
  </si>
  <si>
    <t>2. 훈련기간/훈련진행절차/수료기준 안내</t>
    <phoneticPr fontId="4" type="noConversion"/>
  </si>
  <si>
    <t xml:space="preserve">1. 메인화면&gt; 교육과정/신청&gt;강의계획서     http://ncscenter.kr/lecture/?sort01=lecture03                                                                              2. 훈련생 로그인 &gt; 내강의실 &gt; 진행중인과정 &gt; 교육과정                             http://ncscenter.kr/study/lecturepop.php?contentsCode=LRODVZ           </t>
    <phoneticPr fontId="4" type="noConversion"/>
  </si>
  <si>
    <t>1. 훈련목표/훈련대상/교수진 소개</t>
    <phoneticPr fontId="4" type="noConversion"/>
  </si>
  <si>
    <t>구분</t>
    <phoneticPr fontId="4" type="noConversion"/>
  </si>
  <si>
    <t xml:space="preserve">3. 학사관리 시스템(LMS)  </t>
    <phoneticPr fontId="4" type="noConversion"/>
  </si>
  <si>
    <t>1</t>
    <phoneticPr fontId="79" type="noConversion"/>
  </si>
  <si>
    <t>4차 산업혁명과 일자리 문제 관련 다음 설명 중 옳은 것은?</t>
  </si>
  <si>
    <t>앞서 인류가 경험한 세 번의 산업혁명에 비추어 볼 때 4차 산업혁명 역시 급변하는 산업 구조 속에 대량 실업 사태를 촉발할 것이다.</t>
  </si>
  <si>
    <t>4차 산업혁명의 영향으로 사라질 일자리는 단순 육체 노동직에 국한될 것이다.</t>
  </si>
  <si>
    <t>인공지능이 사람을 대신해 많은 업무를 소화한다면 인류에겐 자신의 역량을 보다 가치가 높은 일에 집중할 수 있는 새로운 기회로 삼을 수 있다.</t>
  </si>
  <si>
    <t xml:space="preserve">앞서 인류가 경험한 세 번의 산업혁명은 산업 구조의 변화를 야기하며 기존의 일자리 중 일부가 사라지기도 했지만 전체적인 일자리 수는 증가했다. 4차 산업혁명의 영향으로 사라질 일자리는 단순 육체 노동직에 국한되는 게 아니라 판사, 변호사, 기자, 의사 등 인공지능의 판단과 빅데이터의 활용으로 접근 가능한 전문직 분야까지 아우를 가능성이 있다. 인공지능 화가, 인공지능 소설가, 인공지능 작곡가 등이 등장할 정도로 지금까지 인간만이 할 수 있다고 여겨졌던 예술 분야에서도 인공지능이 일련의 성과를 나타내고 있다. </t>
  </si>
  <si>
    <t>변화를 받아들이는 올바른 자세가 아닌 것은?</t>
  </si>
  <si>
    <t>변화를 늦추기 위해 노력한다.</t>
  </si>
  <si>
    <t>위기도 기회라고 생각한다.</t>
  </si>
  <si>
    <t>변화를 적극적으로 받아들인다.</t>
  </si>
  <si>
    <t xml:space="preserve">변화를 다소 뒤늦게 인지했더라도 위기도 기회라고 생각하고 변화를 적극적으로 받아들이는 이에게는 분명 기회가 될 수도 있다. 위기(危機)라는 한자어 속에는 위기와 기회가 모두 담겨 있다. 이 또한 위기 속에 기회가 있기 때문일 것이다. </t>
  </si>
  <si>
    <t>과학기술의 융복합화'를 통한 4차 산업혁명이 일어나는 근본적인 원인으로 올바른 것은?</t>
  </si>
  <si>
    <t>기술의 가격이 저렴해 졌기 때문이다.</t>
  </si>
  <si>
    <t>소비자가 고성능제품을 원하기 때문이다.</t>
  </si>
  <si>
    <t xml:space="preserve">자본주의사회의 메가트렌드로 인한 문제를 해결하기 위한 기술혁명이다. </t>
  </si>
  <si>
    <t>기업들의 기술혁신 노력때문이다.</t>
  </si>
  <si>
    <t xml:space="preserve">IT전문가이자 뉴욕대학교 언론대학원 교수인 클레이셔키는 “혁명은 한 사회가 새로운 기술을 수용할 때 일어나는 것이 아니라 새로운 습관이 사회에 확산될 때 혁명은 일어난다.” 라고 말했다. 여기서 그가 말한 새로운 습관은 바로 자본주의 사회에서 일어나는 메가트렌드로 인한 다양한 현상들을 의미하고 있다고 볼 수 있을 것이다. </t>
  </si>
  <si>
    <t>4</t>
  </si>
  <si>
    <t>4차산업혁명과 관련된 기술이 아닌 것은?</t>
  </si>
  <si>
    <t>QR코드</t>
  </si>
  <si>
    <t>클라우드컴퓨팅</t>
  </si>
  <si>
    <t>빅데이터</t>
  </si>
  <si>
    <t>QR코드[Quick Response Code ]는 바코드보다 훨씬 많은 정보를 담을 수 있는 격자무늬의 2차원 코드이다. 스마트폰으로 QR코드를 스캔하면 각종 정보를 제공받을 수 있다.</t>
  </si>
  <si>
    <t>5</t>
  </si>
  <si>
    <t>6</t>
  </si>
  <si>
    <t>4차산업혁명과 직접적으로 관련된 메가트렌드는 무엇인가?</t>
  </si>
  <si>
    <t>고령화</t>
  </si>
  <si>
    <t>다문화</t>
  </si>
  <si>
    <t>양극화</t>
  </si>
  <si>
    <t>과학기술의 융복합화</t>
  </si>
  <si>
    <t>과학기술의 융복합화'라는 메가트렌드가 바로 4차산업혁명을 이끄는 변화의 동력이다.</t>
  </si>
  <si>
    <t>7</t>
  </si>
  <si>
    <t>다음 중 21세기 뉴밀레니엄 시대에 들어 일어난 변화가 아닌 것은?</t>
  </si>
  <si>
    <t>블로그 생태계가 활성화되기 시작했다.</t>
  </si>
  <si>
    <t>SNS 스타트업들이 생겨났다.</t>
  </si>
  <si>
    <t>포털사이트들이 웹의 길목을 장악했다.</t>
  </si>
  <si>
    <t xml:space="preserve">팀 오라일리는 웹2.0이라는 용어를 주창하였다. </t>
  </si>
  <si>
    <t>포털사이트는 1990년대 생겼으며, 21세기 들면서는 세력이 약화되기 시작했습니다.</t>
  </si>
  <si>
    <t>8</t>
  </si>
  <si>
    <t>9</t>
  </si>
  <si>
    <t>10</t>
  </si>
  <si>
    <t>11</t>
  </si>
  <si>
    <t>12</t>
  </si>
  <si>
    <t>13</t>
  </si>
  <si>
    <t>14</t>
  </si>
  <si>
    <t>15</t>
  </si>
  <si>
    <t>가상현실과 관련이 적은 기술은?</t>
  </si>
  <si>
    <t>디스플레이</t>
  </si>
  <si>
    <t>사물인식기술</t>
  </si>
  <si>
    <t>무선 전송 기술</t>
  </si>
  <si>
    <t>현실의 물체를 인식하여 관련 데이터나 이미지를 보여주는 기술은 증강현실에서 주로 활용된다.</t>
  </si>
  <si>
    <t>16</t>
  </si>
  <si>
    <t>증강현실과 관련된 활용 사례는?</t>
  </si>
  <si>
    <t>스마트폰을 활용한 위치 안내</t>
  </si>
  <si>
    <t>디지털 쇼룸</t>
  </si>
  <si>
    <t>가상 디자인 설계 검증</t>
  </si>
  <si>
    <t>훈련용 시뮬레이터</t>
  </si>
  <si>
    <t>별도의 지도 데이터와 위치 정보를 활용한 길 안내는 증강현실 기술이 가장 많이 쓰이는 분야 중 하나다.</t>
  </si>
  <si>
    <t>17</t>
  </si>
  <si>
    <t>가상현실과 관련된 설명 중 가장 거리가 먼 문장을 고르시오.</t>
  </si>
  <si>
    <t>눈 앞에 보이는 것, 100%가 컴퓨터 그래픽이다.</t>
  </si>
  <si>
    <t>주요 구성 요소로 몰입감, 상호작용 등이 있다.</t>
  </si>
  <si>
    <t>가상현실은 3D 기술과는 관련이 없다.</t>
  </si>
  <si>
    <t>구현방식으로 CAVE방식과 HMD 방식이 있다.</t>
  </si>
  <si>
    <t>가상현실은 사용자에게 입체감을 높이기 위해 양안시차를 이용한 3D이미지를 보여줌으로서 몰입감을 높인다.</t>
  </si>
  <si>
    <t>18</t>
  </si>
  <si>
    <t>가상의 그래픽 위에 현실의 사물이나 사람을 겹쳐서 보여주는 기술을 의미하는 단어는?</t>
  </si>
  <si>
    <t>증강가상(Augmented Virtuality)</t>
  </si>
  <si>
    <t>증강현실(Augmented Reality)</t>
  </si>
  <si>
    <t>인공지능(Artificial Intelligence)</t>
  </si>
  <si>
    <t>바이오시밀러 (Biosimilar)</t>
  </si>
  <si>
    <t>19</t>
  </si>
  <si>
    <t>가상현실과 가장 관련이 깊은 기술 항목은?</t>
  </si>
  <si>
    <t>위치/모션 트래킹 기술</t>
  </si>
  <si>
    <t>위치 정보 분석 기술</t>
  </si>
  <si>
    <t>투명 디스플레이 기술</t>
  </si>
  <si>
    <t>이미지 분석 기술</t>
  </si>
  <si>
    <t>모션 컨트롤러 및 머리의 움직임을 파악하기 위한 트래킹 기술들이 탑재되어 있다.</t>
  </si>
  <si>
    <t>20</t>
  </si>
  <si>
    <t>아래 문장 중 증강현실에 대한 설명으로 틀린 것은?</t>
  </si>
  <si>
    <t>안경형 AR기기는 아직 1~2백만 원의 가격 때문에 소비자 시장보다는 기업 시장 위주로 활용된다.</t>
  </si>
  <si>
    <t>국내에 최초로 증강현실 붐이 일어난 것은 포켓몬 고의 성공이후이다.</t>
  </si>
  <si>
    <t>전방 유리에 AR 기술 도입이 활발하게 검토되고 있다.</t>
  </si>
  <si>
    <t>스마트폰, 태블릿으로도 증강현실 구현은 가능하다.</t>
  </si>
  <si>
    <t>국내에 스마트폰이 도입되면서 2010년 전후로 다수의 증강현실 앱이 등장했다가 사라졌다.</t>
  </si>
  <si>
    <t>21</t>
  </si>
  <si>
    <t>가상현실을 기업 시장 영업 요소로 활용할 때 사용하기 적절하지 않은 표현은?</t>
  </si>
  <si>
    <t>현실과 같은 그래픽과 몰입감</t>
  </si>
  <si>
    <t>비용 절감</t>
  </si>
  <si>
    <t>작업자 안전</t>
  </si>
  <si>
    <t>시간 절약</t>
  </si>
  <si>
    <t>22</t>
  </si>
  <si>
    <t>딥러닝은 인공지능과 머신러닝 분야에 획기적인 발전을 가져왔다. 딥러닝 구현의 핵심인 인공신경망에 대한 설명으로 옳은 것은?</t>
  </si>
  <si>
    <t>인공신경망은 인간의 뇌 신경망을 모방, 유사하게 작동하는 학습 알고리즘이다.</t>
  </si>
  <si>
    <t>대략적인 분석 결과 선형 패턴이 도출됐다면 인공신경망을 투입하는 게 문제 해결에 유리하다.</t>
  </si>
  <si>
    <t xml:space="preserve">인공신경망은 구조뿐만 아니라 비선형 원리 분산, 직렬과 전체 처리, 유지·보수 등 작동 기재가 인간의 뇌와 유사한 시스템이다. </t>
  </si>
  <si>
    <t>인공신경망은 바이오와 IT의 융합 기술로 유기물로 물리적 실체를 구성한다.</t>
  </si>
  <si>
    <t>23</t>
  </si>
  <si>
    <t>1988년 당시 제록스 소속인 마크와이저가 주창한 개념이다.</t>
  </si>
  <si>
    <t>유비쿼터스는 ‘언제 어디에나 존재한다’는 뜻의 라틴어로, 사용자가 컴퓨터나 네트워크를 의식하지 않고 장소에 상관없이 자유롭게 네트워크에 접속할 수 있는 환경을 말한다.</t>
  </si>
  <si>
    <t>유비쿼터스의 핵심 개념 중 하나는 비가시성(Invisible)이다. 사용자는 PC나 스마트 기기 등 단말기를 통해 통신 기술을 이용하고 있다는 지각 자체가 없어야 한다.</t>
  </si>
  <si>
    <t>유비쿼터스 개념에서는 아직 사물과 인간의 직접적인 통신 연결 개념은 등장하지 않았다.</t>
  </si>
  <si>
    <t>마크와이저가 주창한 유비쿼터스에선 프레임 컴퓨터에 연결된 단말기를 통한 컴퓨팅 기능의 공유, 온갖 사물의 컴퓨팅화에 의한 비의식적 네트워킹 접속 및 활용 등의 개념이 도출된다.</t>
  </si>
  <si>
    <t>24</t>
  </si>
  <si>
    <t>인공지능이 우리 삶에 가져올 변화를 묘사한 문장 중 적절하지 않은 것은?</t>
  </si>
  <si>
    <t>자율주행차가 탑승객을 운전에서 해방시키면서 이동하는 시간을 보다 가치 있게 활용할 수 있다.</t>
  </si>
  <si>
    <t>4차 산업혁명에선 인간의 창의성을 최대한 발휘하는 능력이 높은 평가를 받을 것이다.</t>
  </si>
  <si>
    <t xml:space="preserve">창의력의 기반은 인간에 대한 깊은 이해다. </t>
  </si>
  <si>
    <t>인공지능 사회는 인간 관계의 단절을 유발한다.</t>
  </si>
  <si>
    <t>인공지능이 일상화된 사회에선 인류는 지금보다 더 많은 시간을 가치 있는 일에 쓸 수 있을 것이다. 비효율적이고 처리하기까지 오래 걸렸던 업무들을 인공지능의 도움으로 효율적이고 신속하게 처리할 수 있을 것이기 때문이다. 직무 수행의 효율은 현재의 생산성을 유지하거나 그 이상의 생산성을 발휘하면서 여가 활동에 더 많은 시간을 쓸 수 있게 된다는 걸 의미한다. 이 경우 업무의 굴레에서 벗어난 현대인들이 지금보다 다양하고 풍성한 인간관계를 맺으며 새로운 사회의 양상을 이끌어낼 수 있을 것이다.</t>
  </si>
  <si>
    <t xml:space="preserve">연결 </t>
  </si>
  <si>
    <t>차별화</t>
  </si>
  <si>
    <t>소통</t>
  </si>
  <si>
    <t>융합</t>
  </si>
  <si>
    <t>이제 상품들은 서로 연결되고 소통하면서 고객에게 융합 솔루션을 제공하는 형태로 진화하고 있습니다.</t>
  </si>
  <si>
    <t>25</t>
  </si>
  <si>
    <t>다음 사물인터넷을 설명한 것 중 맞지 않는 것은?</t>
  </si>
  <si>
    <t>스마트폰이 파편화/분산화된 것이라 할 수 있다.</t>
  </si>
  <si>
    <t>전자나 IT업종, 통신, 자동차, 건설 등 특정 업종에 적용될 수 있는 것이다.</t>
  </si>
  <si>
    <t xml:space="preserve">연결된 사물들은 빅데이터를 만들어낸다. </t>
  </si>
  <si>
    <t>사물의 지능화라고 표현할 수 있다.</t>
  </si>
  <si>
    <t>IoT는 업종에 상관없이 모든 회사가 적용해야 할 거대한 흐름입니다.</t>
  </si>
  <si>
    <t>26</t>
  </si>
  <si>
    <t>IoT 시대가 갖는 사업적 함의를 기술한 것으로 적절치 않은 것은?</t>
  </si>
  <si>
    <t>프로덕트에서 플랫폼으로 전환해야 한다.</t>
  </si>
  <si>
    <t>상품에 날개를 달아주는 것이다.</t>
  </si>
  <si>
    <t>기능의 차별화가 더욱 중요해졌다.</t>
  </si>
  <si>
    <t>상품에 지능을 부여해야 한다.</t>
  </si>
  <si>
    <t>27</t>
  </si>
  <si>
    <t>4차 산업혁명은 시야의 확대와 관점의 전환을 요구하고 있다. 다음 중 적절치 않은 표현은?</t>
  </si>
  <si>
    <t>기업 중심에서 시장 중심으로</t>
  </si>
  <si>
    <t>공장 시각에서 광장 시각으로</t>
  </si>
  <si>
    <t>프로덕트 관점에서 플랫폼 관점으로</t>
  </si>
  <si>
    <t>터널 시야에서 레이다 시야로</t>
  </si>
  <si>
    <t>4차 산업혁명은 시장도 사라지게 하고 플랫폼으로 변화시키고 있습니다.</t>
  </si>
  <si>
    <t>38</t>
  </si>
  <si>
    <t>상품력과 생산력을 제고해야 한다.</t>
  </si>
  <si>
    <t>소비자들에게 경제적 이익을 줄 수 있는 플랫폼을 기획해야 한다.</t>
  </si>
  <si>
    <t>오픈 이노베이션, 크라우드 소싱 등을 통해 집단지성을 활용해야 한다.</t>
  </si>
  <si>
    <t>소비자를 마케팅의 대상이 아니라 비즈니스 파트너이자 협업자로 인식해야 한다.</t>
  </si>
  <si>
    <t>28</t>
  </si>
  <si>
    <t>29</t>
  </si>
  <si>
    <t>30</t>
  </si>
  <si>
    <t>31</t>
  </si>
  <si>
    <t>32</t>
  </si>
  <si>
    <t>33</t>
  </si>
  <si>
    <t>34</t>
  </si>
  <si>
    <t>35</t>
  </si>
  <si>
    <t>36</t>
  </si>
  <si>
    <t>37</t>
  </si>
  <si>
    <t>39</t>
  </si>
  <si>
    <t>40</t>
  </si>
  <si>
    <t>41</t>
  </si>
  <si>
    <t>42</t>
  </si>
  <si>
    <t>43</t>
  </si>
  <si>
    <t>44</t>
  </si>
  <si>
    <t>45</t>
  </si>
  <si>
    <t>46</t>
  </si>
  <si>
    <t>47</t>
  </si>
  <si>
    <t>48</t>
  </si>
  <si>
    <t>49</t>
  </si>
  <si>
    <t>50</t>
  </si>
  <si>
    <t>51</t>
  </si>
  <si>
    <t>52</t>
  </si>
  <si>
    <t>53</t>
  </si>
  <si>
    <t>54</t>
  </si>
  <si>
    <t>55</t>
  </si>
  <si>
    <t>56</t>
  </si>
  <si>
    <t>57</t>
  </si>
  <si>
    <t>58</t>
  </si>
  <si>
    <t>59</t>
  </si>
  <si>
    <t>60</t>
  </si>
  <si>
    <t>61</t>
  </si>
  <si>
    <t>62</t>
  </si>
  <si>
    <t xml:space="preserve">다음 중 커뮤니티의 형성을 촉진시킨 요인이라 할 수 없는 것은? </t>
    <phoneticPr fontId="55" type="noConversion"/>
  </si>
  <si>
    <t>객관식 62문항. 서술형 3문항</t>
    <phoneticPr fontId="4" type="noConversion"/>
  </si>
  <si>
    <t xml:space="preserve">1. 가치사슬의 해체와 재편에 대해 설명할 수 있다.
2. 산업계 전체로 퍼지는 가치사슬 붕괴 원인을 설명할 수 있다.
3. 에어비앤비가 만드는 가치고리 사례들을 설명할 수 있다. 
4. 가치사슬 해체에 대응하는 전략을 설명할 수 있다. </t>
  </si>
  <si>
    <t>63</t>
  </si>
  <si>
    <t>64</t>
  </si>
  <si>
    <t>65</t>
  </si>
  <si>
    <t>호텔 등 기존 숙박 산업의 가치 사슬과 충돌했다.</t>
  </si>
  <si>
    <t>기존 산업 문명과 충돌하는 현상이라 할 수 있다.</t>
  </si>
  <si>
    <t>사물 인터넷</t>
  </si>
  <si>
    <t>다음 중 과잉 사회를 설명한 내용 중 맞지 않는 것은?</t>
  </si>
  <si>
    <t>공장의 설비가동률이 떨어지고 재고 비율이 높아지고 있다.</t>
  </si>
  <si>
    <t>많은 업종들의 수명 주기가 포화기를 넘어 쇠퇴기에 접어들었다.</t>
  </si>
  <si>
    <t>다음 중 공유 경제의 특성이 아닌 단어는?</t>
  </si>
  <si>
    <t>공유 경제는 생산자로부터 소비자에게로의 권력이동 현상이라 할 수 있다. 다음 중 ‘정보의 비대칭 문제’를 해소하면서 권력 이동을 일으킨 요인이라 할 수 없는 것은?</t>
  </si>
  <si>
    <t>매스미디어는 산업화의 산물로서 정보의 권력 이동을 일으킨 요인이 아닌, 정보의 생산을 독점한 요인이다.</t>
  </si>
  <si>
    <t>인공지능이 예술 등 창의적인 분야까지 영역을 확장 하진 못 할 것이다.</t>
  </si>
  <si>
    <t>미래 역량을 키우기 위해 노력한다.</t>
  </si>
  <si>
    <t>위치, 모션트래킹 기술</t>
  </si>
  <si>
    <t xml:space="preserve">증강가상(Augmented Virtuality)은 가상 환경에 현실 정보를 부가하는 혼합현실 기술이다. </t>
  </si>
  <si>
    <t>사람마다 기준과 느끼는 정도가 제각각 이고, 그래픽 컨셉에 따라 달라지기 때문에 수치화가 필요한 기업시장 영업 시에는 사용하기 어려운 단어이다.</t>
  </si>
  <si>
    <t>(2) 규칙성이 쉽게 발견되는 선형 패턴의 자료라면 일반적인 분석툴로도 충분하다.
(3)경우 작동 기재는 직렬이 아닌 병렬, 전체 처리가 아니라 부분 별 동시 처리가 맞는 설명이다. 
(4) 인공지능은 프로그램 상 개념으로 유기물에 의한 물리적 실체를 구성하지 않는다.</t>
  </si>
  <si>
    <t>사물 인터넷(IOT)에 앞서 유비쿼터스(ubiquitous) 사회의 개념이 등장했다. 다음 중 유비쿼터스에 대한 설명으로 옳지 않은 것은?</t>
  </si>
  <si>
    <t>이젠 상품에 IoT의 원리가 접목 되어야 플랫폼 적합성을 가질 수 있다. 다음 중 그 원리와 관계가 없는 것은?</t>
  </si>
  <si>
    <t xml:space="preserve">이젠 차별화가 아니라 차등화해야 합니다. 품질 좋고 차별화되게 만들면 날개 돋친 듯 팔려 나가던 ‘울타리 정원’ 시대는 지나갔고, 연결과 통신, 융합을 통해 상품에 날개를 달아줘야 날 수 있는 ‘오픈 플랫폼’ 환경으로 세상이 바뀌었습니다. </t>
  </si>
  <si>
    <t>공유 경제 시대 기업들이 바꿔야 할 생각으로 맞지 않는 것은?</t>
  </si>
  <si>
    <t xml:space="preserve">공유 경제는 연결과 융합을 통해 가치를 창출하는 것입니다. 상품의 생산은 공장에서 이루어지지만 가치의 창출은 광장, 즉 오픈 플랫폼에서 일어납니다. </t>
  </si>
  <si>
    <t>공유경제와 4차 산업혁명은 산업시대 가치사슬을 해체하면서 가치고리로 변화시키고 있다. 다음 중 가치 사슬과 가치고리의 차이점을 대비한 것이 아닌 것은?</t>
  </si>
  <si>
    <t>본질적이고, 진정성 있는 여행 문화에 대한 욕구 증가</t>
  </si>
  <si>
    <t>에어비앤비 등 공유 경제는 플랫폼 비즈니스이다.</t>
  </si>
  <si>
    <t>다음 중 공유 경제에 대응하는 전략 패러다임이 아닌 것은?</t>
  </si>
  <si>
    <t>공유 경제의 큰 흐름을 인정하고 그 원리를 사업에 적용해야 한다.</t>
  </si>
  <si>
    <t>공유 경제 스타트업에 투자하는 전략도 고려해야 한다.</t>
  </si>
  <si>
    <t>공유 경제는 여러 사업 유형 중 하나이다.</t>
  </si>
  <si>
    <t>공유 경제는 모든 업종과 사업에 해당되는 것이기 때문에 사업 유형의 하나로 볼 수는 없다.</t>
  </si>
  <si>
    <t>일방적으로 설교하려 하지 말고 쌍방향적으로 대화해야 한다.</t>
  </si>
  <si>
    <t>다음 공유 경제를 설명한 내용 중 맞는 것은?</t>
  </si>
  <si>
    <t>공유 경제는 여러 가지 사업 유형 중의 하나, 또는 특정업종에만 해당되는 것이다.</t>
  </si>
  <si>
    <t>공유 경제는 일시적 현상으로 곧 블록체인에 의해 대체될 것이다.</t>
  </si>
  <si>
    <t>공유 경제는 소비자를 생산자로 참여시켜 협업함으로써 커뮤니티를 형성하는 것이다.</t>
  </si>
  <si>
    <t>공유 경제는 오프라인을 온라인으로 이동시킨 것이다.</t>
  </si>
  <si>
    <t>공유 경제는 모든 업종에 쓰나미처럼 몰려오는 거대한 물결이고, 블록체인에 의해 완성될 것이다. 이것은 문명의 이동 현상이기도 한다. 소비자를 생산자로 참여시켜 협업함으로써 커뮤니티를 형성해서 순환되는 가치의 고리를 만드는 시도를 쉬지 말아야 한다.</t>
  </si>
  <si>
    <t>공유 경제는 집단지성이 실체를 드러낸 것이라 할 수 있습니다. 1990년대 인터넷의 확산으로 웹 생태계가 조성되면서 태동했던 집단지성(Collective Intelligence)이라는 용어는 위키피디아의 성공 이후 본격적으로 회자되기 시작합니다. 이것이 공유경제로 발전했고 4차 산업혁명과 융합하고 있으며 블록체인에 의해 완성될 것입니다. 학습하신 내용을 바탕으로 다음을 기술하세요. 돈 탭스콧과 앤서니 윌리엄스는 위키피디아의 기상천외한 성공을 보면서 위키와 이코노믹스의 합성어인 &lt;위키노믹스(Wikinomics)&gt;라는 신조어를 만들었습니다. 위키노믹스의 개념이 무엇인지 서술하세요.</t>
  </si>
  <si>
    <t>공유 경제는 가치사슬의 충돌을 넘어 문명의 충돌 현상이라 할 수 있습니다. 이들이 추구하는 것은 거대한 커뮤니티를 형성하는 것입니다. 이를 플랫폼이라 표현할 수 있습니다. 커뮤니티의 영향력은 기업, 유통, 미디어 등 산업계에서 그치지 않고 국가와 정부도 대체할 수 있을 정도입니다. 이렇게 공유 경제 모델들은 산업 문명의 가치사슬을 붕괴시키면서 새로운 가치의 고리(loop)를 만들어가고 있습니다. 학습하신 내용을 바탕으로 가치사슬의 개념을 설명하세요.</t>
  </si>
  <si>
    <t xml:space="preserve">가치사슬이란 가치의 주체들이 서로 가치를 주고받으며 가치를 창출하는 관계를 의미하는데, 체인 형태와 닮아 붙여진 이름입니다. 제조업체는 원재료, 부품, 기술 등을 납품 받아 거기에 가치를 부가해서 상품과 서비스를 만들고, 유통업체를 통해 최종소비자에게 판매하는 것이 지금까지의 일반적인 프로세스입니다. </t>
  </si>
  <si>
    <t>2008년경부터 공유 경제라는 용어의 개념도 정립되고 공유사업 모델도 본격 성장하기 시작했는데, 다음 중 성장의 모멘텀을 마련한 계기라 할 수 없는 것은?</t>
    <phoneticPr fontId="11" type="noConversion"/>
  </si>
  <si>
    <t>비트코인과 블록체인은 다른 것입니다. 비트코인은 암호 화폐(또는 암호 화폐 시스템)이고, 블록체인은 비트코인을 만드는 알고리즘을 지칭합니다. 다른 말로 하면, 블록체인은 원천기술, 비트코인은 결과물입니다.</t>
    <phoneticPr fontId="55" type="noConversion"/>
  </si>
  <si>
    <t>로빈 체이스는 차량공유 서비스 집카의 창업자이다.</t>
    <phoneticPr fontId="1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</si>
</sst>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2" formatCode="_-&quot;₩&quot;* #,##0_-;\-&quot;₩&quot;* #,##0_-;_-&quot;₩&quot;* &quot;-&quot;_-;_-@_-"/>
    <numFmt numFmtId="41" formatCode="_-* #,##0_-;\-* #,##0_-;_-* &quot;-&quot;_-;_-@_-"/>
    <numFmt numFmtId="43" formatCode="_-* #,##0.00_-;\-* #,##0.00_-;_-* &quot;-&quot;??_-;_-@_-"/>
    <numFmt numFmtId="176" formatCode="_-* #,##0_-;\-* #,##0_-;_-* \-_-;_-@_-"/>
    <numFmt numFmtId="177" formatCode="_ * #,##0.00_ ;_ * \-#,##0.00_ ;_ * &quot;-&quot;??_ ;_ @_ "/>
    <numFmt numFmtId="178" formatCode="_(&quot;$&quot;* #,##0_);_(&quot;$&quot;* \(#,##0\);_(&quot;$&quot;* &quot;-&quot;_);_(@_)"/>
    <numFmt numFmtId="179" formatCode="_(&quot;$&quot;* #,##0.00_);_(&quot;$&quot;* \(#,##0.00\);_(&quot;$&quot;* &quot;-&quot;??_);_(@_)"/>
    <numFmt numFmtId="180" formatCode="_(* #,##0.00_);_(* \(#,##0.00\);_(* &quot;-&quot;??_);_(@_)"/>
    <numFmt numFmtId="181" formatCode="#,##0;[Red]&quot;-&quot;#,##0"/>
    <numFmt numFmtId="182" formatCode="#,##0.00;[Red]&quot;-&quot;#,##0.00"/>
    <numFmt numFmtId="183" formatCode="_(* #,##0_);_(* \(#,##0\);_(* &quot;-&quot;_);_(@_)"/>
  </numFmts>
  <fonts count="90">
    <font>
      <sz val="11"/>
      <color theme="1"/>
      <name val="맑은 고딕"/>
      <family val="3"/>
      <charset val="129"/>
      <scheme val="minor"/>
    </font>
    <font>
      <sz val="11"/>
      <color theme="1"/>
      <name val="맑은 고딕"/>
      <family val="2"/>
      <charset val="129"/>
      <scheme val="minor"/>
    </font>
    <font>
      <sz val="11"/>
      <color theme="1"/>
      <name val="맑은 고딕"/>
      <family val="2"/>
      <charset val="129"/>
      <scheme val="minor"/>
    </font>
    <font>
      <sz val="11"/>
      <color indexed="8"/>
      <name val="맑은 고딕"/>
      <family val="3"/>
      <charset val="129"/>
    </font>
    <font>
      <sz val="8"/>
      <name val="맑은 고딕"/>
      <family val="3"/>
      <charset val="129"/>
    </font>
    <font>
      <b/>
      <sz val="11"/>
      <color indexed="8"/>
      <name val="맑은 고딕"/>
      <family val="3"/>
      <charset val="129"/>
    </font>
    <font>
      <b/>
      <sz val="20"/>
      <color indexed="8"/>
      <name val="맑은 고딕"/>
      <family val="3"/>
      <charset val="129"/>
    </font>
    <font>
      <u/>
      <sz val="11"/>
      <color indexed="12"/>
      <name val="맑은 고딕"/>
      <family val="3"/>
      <charset val="129"/>
    </font>
    <font>
      <b/>
      <sz val="9"/>
      <color indexed="10"/>
      <name val="맑은 고딕"/>
      <family val="3"/>
      <charset val="129"/>
    </font>
    <font>
      <sz val="11"/>
      <name val="돋움"/>
      <family val="3"/>
      <charset val="129"/>
    </font>
    <font>
      <sz val="9"/>
      <name val="돋움"/>
      <family val="3"/>
      <charset val="129"/>
    </font>
    <font>
      <sz val="8"/>
      <name val="돋움"/>
      <family val="3"/>
      <charset val="129"/>
    </font>
    <font>
      <sz val="10"/>
      <name val="Arial"/>
      <family val="2"/>
    </font>
    <font>
      <sz val="10"/>
      <name val="돋움체"/>
      <family val="3"/>
      <charset val="129"/>
    </font>
    <font>
      <sz val="14"/>
      <name val="뼻뮝"/>
      <family val="3"/>
      <charset val="129"/>
    </font>
    <font>
      <sz val="12"/>
      <name val="뼻뮝"/>
      <family val="3"/>
      <charset val="129"/>
    </font>
    <font>
      <sz val="12"/>
      <name val="명조"/>
      <family val="3"/>
      <charset val="129"/>
    </font>
    <font>
      <sz val="8"/>
      <name val="맑은 고딕"/>
      <family val="3"/>
      <charset val="129"/>
    </font>
    <font>
      <u/>
      <sz val="11"/>
      <color indexed="12"/>
      <name val="돋움"/>
      <family val="3"/>
      <charset val="129"/>
    </font>
    <font>
      <b/>
      <sz val="11"/>
      <name val="맑은 고딕"/>
      <family val="3"/>
      <charset val="129"/>
    </font>
    <font>
      <sz val="11"/>
      <color indexed="8"/>
      <name val="Helvetica Neue"/>
      <family val="2"/>
    </font>
    <font>
      <b/>
      <sz val="11"/>
      <color indexed="12"/>
      <name val="맑은 고딕"/>
      <family val="3"/>
      <charset val="129"/>
    </font>
    <font>
      <sz val="8"/>
      <name val="맑은 고딕"/>
      <family val="3"/>
      <charset val="129"/>
    </font>
    <font>
      <sz val="10"/>
      <name val="맑은 고딕"/>
      <family val="3"/>
      <charset val="129"/>
    </font>
    <font>
      <b/>
      <sz val="20"/>
      <name val="맑은 고딕"/>
      <family val="3"/>
      <charset val="129"/>
    </font>
    <font>
      <b/>
      <sz val="10"/>
      <name val="맑은 고딕"/>
      <family val="3"/>
      <charset val="129"/>
    </font>
    <font>
      <b/>
      <sz val="9"/>
      <name val="맑은 고딕"/>
      <family val="3"/>
      <charset val="129"/>
    </font>
    <font>
      <sz val="11"/>
      <color theme="1"/>
      <name val="맑은 고딕"/>
      <family val="3"/>
      <charset val="129"/>
      <scheme val="minor"/>
    </font>
    <font>
      <sz val="10"/>
      <color rgb="FF000000"/>
      <name val="Arial"/>
      <family val="2"/>
    </font>
    <font>
      <sz val="11"/>
      <color rgb="FFFF0000"/>
      <name val="맑은 고딕"/>
      <family val="3"/>
      <charset val="129"/>
      <scheme val="minor"/>
    </font>
    <font>
      <sz val="10"/>
      <color rgb="FF000000"/>
      <name val="돋움체"/>
      <family val="3"/>
      <charset val="129"/>
    </font>
    <font>
      <sz val="11"/>
      <color rgb="FF000000"/>
      <name val="돋움"/>
      <family val="3"/>
      <charset val="129"/>
    </font>
    <font>
      <sz val="9"/>
      <color theme="1"/>
      <name val="굴림"/>
      <family val="3"/>
      <charset val="129"/>
    </font>
    <font>
      <sz val="11"/>
      <color rgb="FF000000"/>
      <name val="맑은 고딕"/>
      <family val="3"/>
      <charset val="129"/>
    </font>
    <font>
      <sz val="11"/>
      <color rgb="FF006100"/>
      <name val="맑은 고딕"/>
      <family val="3"/>
      <charset val="129"/>
      <scheme val="minor"/>
    </font>
    <font>
      <b/>
      <sz val="11"/>
      <color rgb="FF3F3F3F"/>
      <name val="맑은 고딕"/>
      <family val="3"/>
      <charset val="129"/>
      <scheme val="minor"/>
    </font>
    <font>
      <u/>
      <sz val="11"/>
      <color theme="10"/>
      <name val="맑은 고딕"/>
      <family val="3"/>
      <charset val="129"/>
      <scheme val="minor"/>
    </font>
    <font>
      <u/>
      <sz val="11"/>
      <color theme="10"/>
      <name val="돋움"/>
      <family val="3"/>
      <charset val="129"/>
    </font>
    <font>
      <u/>
      <sz val="11"/>
      <color theme="10"/>
      <name val="맑은 고딕"/>
      <family val="3"/>
      <charset val="129"/>
    </font>
    <font>
      <u/>
      <sz val="9.35"/>
      <color theme="10"/>
      <name val="맑은 고딕"/>
      <family val="3"/>
      <charset val="129"/>
    </font>
    <font>
      <sz val="10"/>
      <color theme="1"/>
      <name val="맑은 고딕"/>
      <family val="3"/>
      <charset val="129"/>
      <scheme val="minor"/>
    </font>
    <font>
      <b/>
      <sz val="11"/>
      <color rgb="FF0000FF"/>
      <name val="맑은 고딕"/>
      <family val="3"/>
      <charset val="129"/>
      <scheme val="major"/>
    </font>
    <font>
      <b/>
      <sz val="11"/>
      <name val="맑은 고딕"/>
      <family val="3"/>
      <charset val="129"/>
      <scheme val="major"/>
    </font>
    <font>
      <sz val="11"/>
      <name val="맑은 고딕"/>
      <family val="3"/>
      <charset val="129"/>
      <scheme val="minor"/>
    </font>
    <font>
      <sz val="10"/>
      <name val="맑은 고딕"/>
      <family val="3"/>
      <charset val="129"/>
      <scheme val="minor"/>
    </font>
    <font>
      <sz val="9"/>
      <color indexed="8"/>
      <name val="맑은 고딕"/>
      <family val="3"/>
      <charset val="129"/>
      <scheme val="major"/>
    </font>
    <font>
      <b/>
      <sz val="11"/>
      <color indexed="8"/>
      <name val="맑은 고딕"/>
      <family val="3"/>
      <charset val="129"/>
      <scheme val="major"/>
    </font>
    <font>
      <sz val="11"/>
      <color theme="1"/>
      <name val="맑은 고딕"/>
      <family val="3"/>
      <charset val="129"/>
      <scheme val="major"/>
    </font>
    <font>
      <sz val="9"/>
      <color theme="1"/>
      <name val="맑은 고딕"/>
      <family val="3"/>
      <charset val="129"/>
      <scheme val="major"/>
    </font>
    <font>
      <b/>
      <sz val="20"/>
      <color indexed="8"/>
      <name val="맑은 고딕"/>
      <family val="3"/>
      <charset val="129"/>
      <scheme val="major"/>
    </font>
    <font>
      <b/>
      <sz val="11"/>
      <color theme="1"/>
      <name val="맑은 고딕"/>
      <family val="3"/>
      <charset val="129"/>
      <scheme val="major"/>
    </font>
    <font>
      <sz val="10"/>
      <color rgb="FF0000FF"/>
      <name val="맑은 고딕"/>
      <family val="3"/>
      <charset val="129"/>
      <scheme val="major"/>
    </font>
    <font>
      <sz val="10"/>
      <color theme="1"/>
      <name val="맑은 고딕"/>
      <family val="3"/>
      <charset val="129"/>
      <scheme val="major"/>
    </font>
    <font>
      <sz val="10"/>
      <color rgb="FF000000"/>
      <name val="맑은 고딕"/>
      <family val="3"/>
      <charset val="129"/>
      <scheme val="major"/>
    </font>
    <font>
      <b/>
      <sz val="10"/>
      <color indexed="8"/>
      <name val="맑은 고딕"/>
      <family val="3"/>
      <charset val="129"/>
      <scheme val="major"/>
    </font>
    <font>
      <sz val="8"/>
      <name val="맑은 고딕"/>
      <family val="3"/>
      <charset val="129"/>
      <scheme val="minor"/>
    </font>
    <font>
      <sz val="10"/>
      <color theme="1"/>
      <name val="맑은 고딕"/>
      <family val="3"/>
      <charset val="129"/>
    </font>
    <font>
      <sz val="11"/>
      <color theme="0"/>
      <name val="맑은 고딕"/>
      <family val="3"/>
      <charset val="129"/>
      <scheme val="minor"/>
    </font>
    <font>
      <b/>
      <sz val="11"/>
      <color rgb="FFFA7D00"/>
      <name val="맑은 고딕"/>
      <family val="3"/>
      <charset val="129"/>
      <scheme val="minor"/>
    </font>
    <font>
      <sz val="11"/>
      <color rgb="FF9C0006"/>
      <name val="맑은 고딕"/>
      <family val="3"/>
      <charset val="129"/>
      <scheme val="minor"/>
    </font>
    <font>
      <sz val="11"/>
      <color indexed="8"/>
      <name val="굴림"/>
      <family val="3"/>
      <charset val="129"/>
    </font>
    <font>
      <sz val="11"/>
      <color rgb="FF9C6500"/>
      <name val="맑은 고딕"/>
      <family val="3"/>
      <charset val="129"/>
      <scheme val="minor"/>
    </font>
    <font>
      <i/>
      <sz val="11"/>
      <color rgb="FF7F7F7F"/>
      <name val="맑은 고딕"/>
      <family val="3"/>
      <charset val="129"/>
      <scheme val="minor"/>
    </font>
    <font>
      <b/>
      <sz val="11"/>
      <color theme="0"/>
      <name val="맑은 고딕"/>
      <family val="3"/>
      <charset val="129"/>
      <scheme val="minor"/>
    </font>
    <font>
      <sz val="11"/>
      <color rgb="FFFA7D00"/>
      <name val="맑은 고딕"/>
      <family val="3"/>
      <charset val="129"/>
      <scheme val="minor"/>
    </font>
    <font>
      <b/>
      <sz val="11"/>
      <color theme="1"/>
      <name val="맑은 고딕"/>
      <family val="3"/>
      <charset val="129"/>
      <scheme val="minor"/>
    </font>
    <font>
      <sz val="11"/>
      <color rgb="FF3F3F76"/>
      <name val="맑은 고딕"/>
      <family val="3"/>
      <charset val="129"/>
      <scheme val="minor"/>
    </font>
    <font>
      <b/>
      <sz val="15"/>
      <color theme="3"/>
      <name val="맑은 고딕"/>
      <family val="3"/>
      <charset val="129"/>
      <scheme val="minor"/>
    </font>
    <font>
      <b/>
      <sz val="13"/>
      <color theme="3"/>
      <name val="맑은 고딕"/>
      <family val="3"/>
      <charset val="129"/>
      <scheme val="minor"/>
    </font>
    <font>
      <b/>
      <sz val="11"/>
      <color theme="3"/>
      <name val="맑은 고딕"/>
      <family val="3"/>
      <charset val="129"/>
      <scheme val="minor"/>
    </font>
    <font>
      <b/>
      <sz val="18"/>
      <color theme="3"/>
      <name val="맑은 고딕"/>
      <family val="3"/>
      <charset val="129"/>
      <scheme val="major"/>
    </font>
    <font>
      <sz val="10"/>
      <color indexed="8"/>
      <name val="맑은 고딕"/>
      <family val="3"/>
      <charset val="129"/>
    </font>
    <font>
      <sz val="10"/>
      <color indexed="8"/>
      <name val="맑은 고딕"/>
      <family val="3"/>
      <charset val="129"/>
      <scheme val="major"/>
    </font>
    <font>
      <sz val="10"/>
      <name val="맑은 고딕"/>
      <family val="3"/>
      <charset val="129"/>
      <scheme val="major"/>
    </font>
    <font>
      <b/>
      <sz val="10"/>
      <color indexed="8"/>
      <name val="맑은 고딕"/>
      <family val="3"/>
      <charset val="129"/>
    </font>
    <font>
      <b/>
      <sz val="10"/>
      <name val="맑은 고딕"/>
      <family val="3"/>
      <charset val="129"/>
      <scheme val="major"/>
    </font>
    <font>
      <b/>
      <sz val="10"/>
      <color indexed="10"/>
      <name val="맑은 고딕"/>
      <family val="3"/>
      <charset val="129"/>
    </font>
    <font>
      <sz val="11"/>
      <name val="맑은 고딕"/>
      <family val="3"/>
      <charset val="129"/>
    </font>
    <font>
      <b/>
      <sz val="12"/>
      <name val="맑은 고딕"/>
      <family val="3"/>
      <charset val="129"/>
      <scheme val="major"/>
    </font>
    <font>
      <sz val="8"/>
      <name val="맑은 고딕"/>
      <family val="2"/>
      <charset val="129"/>
      <scheme val="minor"/>
    </font>
    <font>
      <sz val="10"/>
      <color rgb="FFFF0000"/>
      <name val="맑은 고딕"/>
      <family val="3"/>
      <charset val="129"/>
      <scheme val="minor"/>
    </font>
    <font>
      <b/>
      <sz val="10"/>
      <color indexed="8"/>
      <name val="맑은 고딕"/>
      <family val="3"/>
      <charset val="129"/>
      <scheme val="minor"/>
    </font>
    <font>
      <sz val="9"/>
      <color theme="1"/>
      <name val="맑은 고딕"/>
      <family val="3"/>
      <charset val="129"/>
      <scheme val="minor"/>
    </font>
    <font>
      <sz val="9"/>
      <name val="맑은 고딕"/>
      <family val="3"/>
      <charset val="129"/>
      <scheme val="minor"/>
    </font>
    <font>
      <sz val="9"/>
      <color theme="1"/>
      <name val="맑은 고딕"/>
      <family val="3"/>
      <charset val="129"/>
    </font>
    <font>
      <sz val="9"/>
      <color indexed="8"/>
      <name val="맑은 고딕"/>
      <family val="3"/>
      <charset val="129"/>
    </font>
    <font>
      <sz val="9"/>
      <color rgb="FFFF0000"/>
      <name val="맑은 고딕"/>
      <family val="3"/>
      <charset val="129"/>
      <scheme val="minor"/>
    </font>
    <font>
      <sz val="9"/>
      <name val="맑은 고딕"/>
      <family val="3"/>
      <charset val="129"/>
    </font>
    <font>
      <sz val="8"/>
      <color indexed="8"/>
      <name val="맑은 고딕"/>
      <family val="3"/>
      <charset val="129"/>
    </font>
    <font>
      <b/>
      <sz val="11"/>
      <color rgb="FFFF0000"/>
      <name val="맑은 고딕"/>
      <family val="3"/>
      <charset val="129"/>
      <scheme val="major"/>
    </font>
  </fonts>
  <fills count="6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6"/>
      </patternFill>
    </fill>
    <fill>
      <patternFill patternType="solid">
        <fgColor indexed="22"/>
        <bgColor indexed="64"/>
      </patternFill>
    </fill>
    <fill>
      <patternFill patternType="solid">
        <fgColor indexed="43"/>
        <bgColor indexed="64"/>
      </patternFill>
    </fill>
    <fill>
      <patternFill patternType="solid">
        <fgColor rgb="FFF2F2F2"/>
      </patternFill>
    </fill>
    <fill>
      <patternFill patternType="solid">
        <fgColor rgb="FFFFFFCC"/>
      </patternFill>
    </fill>
    <fill>
      <patternFill patternType="solid">
        <fgColor rgb="FFC6EFCE"/>
      </patternFill>
    </fill>
    <fill>
      <patternFill patternType="solid">
        <fgColor theme="0"/>
        <bgColor indexed="64"/>
      </patternFill>
    </fill>
    <fill>
      <patternFill patternType="solid">
        <fgColor theme="0" tint="-0.14996795556505021"/>
        <bgColor indexed="64"/>
      </patternFill>
    </fill>
    <fill>
      <patternFill patternType="solid">
        <fgColor rgb="FFFFCC99"/>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rgb="FFF8D8F4"/>
        <bgColor indexed="64"/>
      </patternFill>
    </fill>
    <fill>
      <patternFill patternType="solid">
        <fgColor rgb="FFFFFFCC"/>
        <bgColor indexed="64"/>
      </patternFill>
    </fill>
  </fills>
  <borders count="37">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s>
  <cellStyleXfs count="1483">
    <xf numFmtId="0" fontId="0" fillId="0" borderId="0">
      <alignment vertical="center"/>
    </xf>
    <xf numFmtId="0" fontId="12" fillId="0" borderId="0"/>
    <xf numFmtId="0" fontId="28" fillId="0" borderId="0"/>
    <xf numFmtId="0" fontId="3" fillId="2" borderId="0" applyNumberFormat="0" applyBorder="0" applyAlignment="0" applyProtection="0">
      <alignment vertical="center"/>
    </xf>
    <xf numFmtId="0" fontId="3" fillId="2" borderId="0" applyNumberFormat="0" applyBorder="0" applyAlignment="0" applyProtection="0">
      <alignment vertical="center"/>
    </xf>
    <xf numFmtId="0" fontId="3" fillId="2" borderId="0" applyNumberFormat="0" applyBorder="0" applyAlignment="0" applyProtection="0">
      <alignment vertical="center"/>
    </xf>
    <xf numFmtId="0" fontId="3" fillId="2" borderId="0" applyNumberFormat="0" applyBorder="0" applyAlignment="0" applyProtection="0">
      <alignment vertical="center"/>
    </xf>
    <xf numFmtId="0" fontId="3" fillId="2" borderId="0" applyNumberFormat="0" applyBorder="0" applyAlignment="0" applyProtection="0">
      <alignment vertical="center"/>
    </xf>
    <xf numFmtId="0" fontId="3" fillId="2" borderId="0" applyNumberFormat="0" applyBorder="0" applyAlignment="0" applyProtection="0">
      <alignment vertical="center"/>
    </xf>
    <xf numFmtId="0" fontId="3" fillId="3" borderId="0" applyNumberFormat="0" applyBorder="0" applyAlignment="0" applyProtection="0">
      <alignment vertical="center"/>
    </xf>
    <xf numFmtId="0" fontId="3" fillId="3" borderId="0" applyNumberFormat="0" applyBorder="0" applyAlignment="0" applyProtection="0">
      <alignment vertical="center"/>
    </xf>
    <xf numFmtId="0" fontId="3" fillId="3" borderId="0" applyNumberFormat="0" applyBorder="0" applyAlignment="0" applyProtection="0">
      <alignment vertical="center"/>
    </xf>
    <xf numFmtId="0" fontId="3" fillId="3" borderId="0" applyNumberFormat="0" applyBorder="0" applyAlignment="0" applyProtection="0">
      <alignment vertical="center"/>
    </xf>
    <xf numFmtId="0" fontId="3" fillId="3" borderId="0" applyNumberFormat="0" applyBorder="0" applyAlignment="0" applyProtection="0">
      <alignment vertical="center"/>
    </xf>
    <xf numFmtId="0" fontId="3" fillId="3" borderId="0" applyNumberFormat="0" applyBorder="0" applyAlignment="0" applyProtection="0">
      <alignment vertical="center"/>
    </xf>
    <xf numFmtId="0" fontId="3" fillId="4" borderId="0" applyNumberFormat="0" applyBorder="0" applyAlignment="0" applyProtection="0">
      <alignment vertical="center"/>
    </xf>
    <xf numFmtId="0" fontId="3" fillId="4" borderId="0" applyNumberFormat="0" applyBorder="0" applyAlignment="0" applyProtection="0">
      <alignment vertical="center"/>
    </xf>
    <xf numFmtId="0" fontId="3" fillId="4" borderId="0" applyNumberFormat="0" applyBorder="0" applyAlignment="0" applyProtection="0">
      <alignment vertical="center"/>
    </xf>
    <xf numFmtId="0" fontId="3" fillId="4" borderId="0" applyNumberFormat="0" applyBorder="0" applyAlignment="0" applyProtection="0">
      <alignment vertical="center"/>
    </xf>
    <xf numFmtId="0" fontId="3" fillId="4" borderId="0" applyNumberFormat="0" applyBorder="0" applyAlignment="0" applyProtection="0">
      <alignment vertical="center"/>
    </xf>
    <xf numFmtId="0" fontId="3" fillId="4"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12" fillId="0" borderId="0" applyFont="0" applyFill="0" applyBorder="0" applyAlignment="0" applyProtection="0"/>
    <xf numFmtId="177" fontId="12" fillId="0" borderId="0" applyFont="0" applyFill="0" applyBorder="0" applyAlignment="0" applyProtection="0"/>
    <xf numFmtId="178" fontId="12" fillId="0" borderId="0" applyFont="0" applyFill="0" applyBorder="0" applyAlignment="0" applyProtection="0"/>
    <xf numFmtId="179" fontId="12" fillId="0" borderId="0" applyFont="0" applyFill="0" applyBorder="0" applyAlignment="0" applyProtection="0"/>
    <xf numFmtId="0" fontId="12" fillId="0" borderId="0"/>
    <xf numFmtId="38" fontId="13" fillId="0" borderId="0">
      <alignment vertical="center"/>
    </xf>
    <xf numFmtId="38" fontId="30" fillId="0" borderId="0">
      <alignment vertical="center"/>
    </xf>
    <xf numFmtId="40" fontId="14" fillId="0" borderId="0" applyFont="0" applyFill="0" applyBorder="0" applyAlignment="0" applyProtection="0"/>
    <xf numFmtId="38" fontId="14" fillId="0" borderId="0" applyFont="0" applyFill="0" applyBorder="0" applyAlignment="0" applyProtection="0"/>
    <xf numFmtId="0" fontId="3" fillId="16" borderId="9" applyNumberFormat="0" applyFont="0" applyAlignment="0" applyProtection="0">
      <alignment vertical="center"/>
    </xf>
    <xf numFmtId="0" fontId="3" fillId="12" borderId="1" applyNumberFormat="0" applyFont="0" applyAlignment="0" applyProtection="0">
      <alignment vertical="center"/>
    </xf>
    <xf numFmtId="0" fontId="3" fillId="12" borderId="1" applyNumberFormat="0" applyFont="0" applyAlignment="0" applyProtection="0">
      <alignment vertical="center"/>
    </xf>
    <xf numFmtId="0" fontId="3" fillId="12" borderId="1" applyNumberFormat="0" applyFont="0" applyAlignment="0" applyProtection="0">
      <alignment vertical="center"/>
    </xf>
    <xf numFmtId="0" fontId="3" fillId="12" borderId="1" applyNumberFormat="0" applyFont="0" applyAlignment="0" applyProtection="0">
      <alignment vertical="center"/>
    </xf>
    <xf numFmtId="0" fontId="3" fillId="16" borderId="9" applyNumberFormat="0" applyFont="0" applyAlignment="0" applyProtection="0">
      <alignment vertical="center"/>
    </xf>
    <xf numFmtId="0" fontId="3" fillId="12" borderId="1" applyNumberFormat="0" applyFont="0" applyAlignment="0" applyProtection="0">
      <alignment vertical="center"/>
    </xf>
    <xf numFmtId="0" fontId="3" fillId="12" borderId="1" applyNumberFormat="0" applyFont="0" applyAlignment="0" applyProtection="0">
      <alignment vertical="center"/>
    </xf>
    <xf numFmtId="0" fontId="14" fillId="0" borderId="0" applyFont="0" applyFill="0" applyBorder="0" applyAlignment="0" applyProtection="0"/>
    <xf numFmtId="0" fontId="14" fillId="0" borderId="0" applyFont="0" applyFill="0" applyBorder="0" applyAlignment="0" applyProtection="0"/>
    <xf numFmtId="9" fontId="27" fillId="0" borderId="0" applyFont="0" applyFill="0" applyBorder="0" applyAlignment="0" applyProtection="0">
      <alignment vertical="center"/>
    </xf>
    <xf numFmtId="9" fontId="31" fillId="0" borderId="0">
      <alignment vertical="center"/>
    </xf>
    <xf numFmtId="9" fontId="3" fillId="0" borderId="0" applyFont="0" applyFill="0" applyBorder="0" applyAlignment="0" applyProtection="0">
      <alignment vertical="center"/>
    </xf>
    <xf numFmtId="0" fontId="15" fillId="0" borderId="0"/>
    <xf numFmtId="176" fontId="9" fillId="0" borderId="0" applyFill="0" applyBorder="0" applyProtection="0">
      <alignment vertical="center"/>
    </xf>
    <xf numFmtId="41" fontId="3" fillId="0" borderId="0" applyFont="0" applyFill="0" applyBorder="0" applyAlignment="0" applyProtection="0">
      <alignment vertical="center"/>
    </xf>
    <xf numFmtId="41" fontId="32"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27" fillId="0" borderId="0" applyFont="0" applyFill="0" applyBorder="0" applyAlignment="0" applyProtection="0">
      <alignment vertical="center"/>
    </xf>
    <xf numFmtId="41" fontId="27" fillId="0" borderId="0" applyFont="0" applyFill="0" applyBorder="0" applyAlignment="0" applyProtection="0">
      <alignment vertical="center"/>
    </xf>
    <xf numFmtId="41" fontId="27" fillId="0" borderId="0" applyFont="0" applyFill="0" applyBorder="0" applyAlignment="0" applyProtection="0">
      <alignment vertical="center"/>
    </xf>
    <xf numFmtId="41" fontId="27" fillId="0" borderId="0" applyFont="0" applyFill="0" applyBorder="0" applyAlignment="0" applyProtection="0">
      <alignment vertical="center"/>
    </xf>
    <xf numFmtId="180" fontId="9" fillId="0" borderId="0" applyFont="0" applyFill="0" applyBorder="0" applyAlignment="0" applyProtection="0">
      <alignment vertical="center"/>
    </xf>
    <xf numFmtId="43" fontId="3" fillId="0" borderId="0" applyFont="0" applyFill="0" applyBorder="0" applyAlignment="0" applyProtection="0">
      <alignment vertical="center"/>
    </xf>
    <xf numFmtId="180" fontId="9" fillId="0" borderId="0" applyFont="0" applyFill="0" applyBorder="0" applyAlignment="0" applyProtection="0">
      <alignment vertical="center"/>
    </xf>
    <xf numFmtId="180" fontId="31" fillId="0" borderId="0">
      <alignment vertical="center"/>
    </xf>
    <xf numFmtId="180" fontId="3" fillId="0" borderId="0" applyFont="0" applyFill="0" applyBorder="0" applyAlignment="0" applyProtection="0">
      <alignment vertical="center"/>
    </xf>
    <xf numFmtId="180" fontId="3" fillId="0" borderId="0" applyFont="0" applyFill="0" applyBorder="0" applyAlignment="0" applyProtection="0">
      <alignment vertical="center"/>
    </xf>
    <xf numFmtId="180" fontId="33" fillId="0" borderId="0">
      <alignment vertical="center"/>
    </xf>
    <xf numFmtId="0" fontId="9" fillId="0" borderId="0"/>
    <xf numFmtId="0" fontId="34" fillId="17" borderId="0" applyNumberFormat="0" applyBorder="0" applyAlignment="0" applyProtection="0">
      <alignment vertical="center"/>
    </xf>
    <xf numFmtId="0" fontId="35" fillId="15" borderId="10" applyNumberFormat="0" applyAlignment="0" applyProtection="0">
      <alignment vertical="center"/>
    </xf>
    <xf numFmtId="0" fontId="35" fillId="15" borderId="10" applyNumberFormat="0" applyAlignment="0" applyProtection="0">
      <alignment vertical="center"/>
    </xf>
    <xf numFmtId="181" fontId="16" fillId="0" borderId="0" applyFont="0" applyFill="0" applyBorder="0" applyAlignment="0" applyProtection="0"/>
    <xf numFmtId="182" fontId="16" fillId="0" borderId="0" applyFont="0" applyFill="0" applyBorder="0" applyAlignment="0" applyProtection="0"/>
    <xf numFmtId="42" fontId="27" fillId="0" borderId="0" applyFont="0" applyFill="0" applyBorder="0" applyAlignment="0" applyProtection="0">
      <alignment vertical="center"/>
    </xf>
    <xf numFmtId="42" fontId="31" fillId="0" borderId="0">
      <alignment vertical="center"/>
    </xf>
    <xf numFmtId="42" fontId="3" fillId="0" borderId="0" applyFont="0" applyFill="0" applyBorder="0" applyAlignment="0" applyProtection="0">
      <alignment vertical="center"/>
    </xf>
    <xf numFmtId="0" fontId="9" fillId="0" borderId="0">
      <alignment vertical="center"/>
    </xf>
    <xf numFmtId="0" fontId="27" fillId="0" borderId="0"/>
    <xf numFmtId="0" fontId="3" fillId="0" borderId="0"/>
    <xf numFmtId="0" fontId="27" fillId="0" borderId="0"/>
    <xf numFmtId="0" fontId="3" fillId="0" borderId="0"/>
    <xf numFmtId="0" fontId="27" fillId="0" borderId="0"/>
    <xf numFmtId="0" fontId="3" fillId="0" borderId="0"/>
    <xf numFmtId="0" fontId="27" fillId="0" borderId="0"/>
    <xf numFmtId="0" fontId="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lignment vertical="center"/>
    </xf>
    <xf numFmtId="0" fontId="9" fillId="0" borderId="0">
      <alignment vertical="center"/>
    </xf>
    <xf numFmtId="0" fontId="27" fillId="0" borderId="0"/>
    <xf numFmtId="0" fontId="9" fillId="0" borderId="0">
      <alignment vertical="center"/>
    </xf>
    <xf numFmtId="0" fontId="9" fillId="0" borderId="0">
      <alignment vertical="center"/>
    </xf>
    <xf numFmtId="0" fontId="27" fillId="0" borderId="0"/>
    <xf numFmtId="0" fontId="27" fillId="0" borderId="0"/>
    <xf numFmtId="0" fontId="27" fillId="0" borderId="0"/>
    <xf numFmtId="0" fontId="27" fillId="0" borderId="0"/>
    <xf numFmtId="0" fontId="3" fillId="0" borderId="0"/>
    <xf numFmtId="0" fontId="27" fillId="0" borderId="0"/>
    <xf numFmtId="0" fontId="3" fillId="0" borderId="0"/>
    <xf numFmtId="0" fontId="27"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lignment vertical="center"/>
    </xf>
    <xf numFmtId="0" fontId="9" fillId="0" borderId="0">
      <alignment vertical="center"/>
    </xf>
    <xf numFmtId="0" fontId="27" fillId="0" borderId="0"/>
    <xf numFmtId="0" fontId="9" fillId="0" borderId="0">
      <alignment vertical="center"/>
    </xf>
    <xf numFmtId="0" fontId="9" fillId="0" borderId="0">
      <alignment vertical="center"/>
    </xf>
    <xf numFmtId="0" fontId="27" fillId="0" borderId="0"/>
    <xf numFmtId="0" fontId="27" fillId="0" borderId="0"/>
    <xf numFmtId="0" fontId="27" fillId="0" borderId="0"/>
    <xf numFmtId="0" fontId="27" fillId="0" borderId="0"/>
    <xf numFmtId="0" fontId="27" fillId="0" borderId="0"/>
    <xf numFmtId="0" fontId="9" fillId="0" borderId="0">
      <alignment vertical="center"/>
    </xf>
    <xf numFmtId="0" fontId="9" fillId="0" borderId="0">
      <alignment vertical="center"/>
    </xf>
    <xf numFmtId="0" fontId="27" fillId="0" borderId="0"/>
    <xf numFmtId="0" fontId="9" fillId="0" borderId="0">
      <alignment vertical="center"/>
    </xf>
    <xf numFmtId="0" fontId="27" fillId="0" borderId="0"/>
    <xf numFmtId="0" fontId="9" fillId="0" borderId="0">
      <alignment vertical="center"/>
    </xf>
    <xf numFmtId="0" fontId="27" fillId="0" borderId="0"/>
    <xf numFmtId="0" fontId="9" fillId="0" borderId="0">
      <alignment vertical="center"/>
    </xf>
    <xf numFmtId="0" fontId="27" fillId="0" borderId="0"/>
    <xf numFmtId="0" fontId="9" fillId="0" borderId="0">
      <alignment vertical="center"/>
    </xf>
    <xf numFmtId="0" fontId="27" fillId="0" borderId="0"/>
    <xf numFmtId="0" fontId="9" fillId="0" borderId="0">
      <alignment vertical="center"/>
    </xf>
    <xf numFmtId="0" fontId="27" fillId="0" borderId="0"/>
    <xf numFmtId="0" fontId="9" fillId="0" borderId="0">
      <alignment vertical="center"/>
    </xf>
    <xf numFmtId="0" fontId="27" fillId="0" borderId="0"/>
    <xf numFmtId="0" fontId="27" fillId="0" borderId="0"/>
    <xf numFmtId="0" fontId="27" fillId="0" borderId="0"/>
    <xf numFmtId="0" fontId="27" fillId="0" borderId="0"/>
    <xf numFmtId="0" fontId="27" fillId="0" borderId="0">
      <alignment vertical="center"/>
    </xf>
    <xf numFmtId="0" fontId="9" fillId="0" borderId="0">
      <alignment vertical="center"/>
    </xf>
    <xf numFmtId="0" fontId="27" fillId="0" borderId="0"/>
    <xf numFmtId="0" fontId="9" fillId="0" borderId="0">
      <alignment vertical="center"/>
    </xf>
    <xf numFmtId="0" fontId="9" fillId="0" borderId="0">
      <alignment vertical="center"/>
    </xf>
    <xf numFmtId="0" fontId="9" fillId="0" borderId="0">
      <alignment vertical="center"/>
    </xf>
    <xf numFmtId="0" fontId="27" fillId="0" borderId="0"/>
    <xf numFmtId="0" fontId="9" fillId="0" borderId="0">
      <alignment vertical="center"/>
    </xf>
    <xf numFmtId="0" fontId="27" fillId="0" borderId="0"/>
    <xf numFmtId="0" fontId="9" fillId="0" borderId="0">
      <alignment vertical="center"/>
    </xf>
    <xf numFmtId="0" fontId="27" fillId="0" borderId="0"/>
    <xf numFmtId="0" fontId="9" fillId="0" borderId="0">
      <alignment vertical="center"/>
    </xf>
    <xf numFmtId="0" fontId="27" fillId="0" borderId="0"/>
    <xf numFmtId="0" fontId="9" fillId="0" borderId="0">
      <alignment vertical="center"/>
    </xf>
    <xf numFmtId="0" fontId="27" fillId="0" borderId="0"/>
    <xf numFmtId="0" fontId="9" fillId="0" borderId="0">
      <alignment vertical="center"/>
    </xf>
    <xf numFmtId="0" fontId="9" fillId="0" borderId="0">
      <alignment vertical="center"/>
    </xf>
    <xf numFmtId="0" fontId="27" fillId="0" borderId="0">
      <alignment vertical="center"/>
    </xf>
    <xf numFmtId="0" fontId="9" fillId="0" borderId="0">
      <alignment vertical="center"/>
    </xf>
    <xf numFmtId="0" fontId="27" fillId="0" borderId="0">
      <alignment vertical="center"/>
    </xf>
    <xf numFmtId="0" fontId="9" fillId="0" borderId="0">
      <alignment vertical="center"/>
    </xf>
    <xf numFmtId="0" fontId="27" fillId="0" borderId="0">
      <alignment vertical="center"/>
    </xf>
    <xf numFmtId="0" fontId="9" fillId="0" borderId="0">
      <alignment vertical="center"/>
    </xf>
    <xf numFmtId="0" fontId="27" fillId="0" borderId="0">
      <alignment vertical="center"/>
    </xf>
    <xf numFmtId="0" fontId="9" fillId="0" borderId="0">
      <alignment vertical="center"/>
    </xf>
    <xf numFmtId="0" fontId="27" fillId="0" borderId="0">
      <alignment vertical="center"/>
    </xf>
    <xf numFmtId="0" fontId="9" fillId="0" borderId="0">
      <alignment vertical="center"/>
    </xf>
    <xf numFmtId="0" fontId="27" fillId="0" borderId="0">
      <alignment vertical="center"/>
    </xf>
    <xf numFmtId="0" fontId="9"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9" fillId="0" borderId="0">
      <alignment vertical="center"/>
    </xf>
    <xf numFmtId="0" fontId="27" fillId="0" borderId="0">
      <alignment vertical="center"/>
    </xf>
    <xf numFmtId="0" fontId="9" fillId="0" borderId="0">
      <alignment vertical="center"/>
    </xf>
    <xf numFmtId="0" fontId="9" fillId="0" borderId="0">
      <alignment vertical="center"/>
    </xf>
    <xf numFmtId="0" fontId="27" fillId="0" borderId="0">
      <alignment vertical="center"/>
    </xf>
    <xf numFmtId="0" fontId="9" fillId="0" borderId="0">
      <alignment vertical="center"/>
    </xf>
    <xf numFmtId="0" fontId="27" fillId="0" borderId="0">
      <alignment vertical="center"/>
    </xf>
    <xf numFmtId="0" fontId="9" fillId="0" borderId="0">
      <alignment vertical="center"/>
    </xf>
    <xf numFmtId="0" fontId="27" fillId="0" borderId="0">
      <alignment vertical="center"/>
    </xf>
    <xf numFmtId="0" fontId="9" fillId="0" borderId="0">
      <alignment vertical="center"/>
    </xf>
    <xf numFmtId="0" fontId="27" fillId="0" borderId="0">
      <alignment vertical="center"/>
    </xf>
    <xf numFmtId="0" fontId="9" fillId="0" borderId="0">
      <alignment vertical="center"/>
    </xf>
    <xf numFmtId="0" fontId="27" fillId="0" borderId="0">
      <alignment vertical="center"/>
    </xf>
    <xf numFmtId="0" fontId="9"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9" fillId="0" borderId="0">
      <alignment vertical="center"/>
    </xf>
    <xf numFmtId="0" fontId="3" fillId="0" borderId="0"/>
    <xf numFmtId="0" fontId="27" fillId="0" borderId="0">
      <alignment vertical="center"/>
    </xf>
    <xf numFmtId="0" fontId="9" fillId="0" borderId="0">
      <alignment vertical="center"/>
    </xf>
    <xf numFmtId="0" fontId="3" fillId="0" borderId="0"/>
    <xf numFmtId="0" fontId="9" fillId="0" borderId="0">
      <alignment vertical="center"/>
    </xf>
    <xf numFmtId="0" fontId="3" fillId="0" borderId="0"/>
    <xf numFmtId="0" fontId="27" fillId="0" borderId="0">
      <alignment vertical="center"/>
    </xf>
    <xf numFmtId="0" fontId="3" fillId="0" borderId="0"/>
    <xf numFmtId="0" fontId="27" fillId="0" borderId="0">
      <alignment vertical="center"/>
    </xf>
    <xf numFmtId="0" fontId="3" fillId="0" borderId="0"/>
    <xf numFmtId="0" fontId="27" fillId="0" borderId="0">
      <alignment vertical="center"/>
    </xf>
    <xf numFmtId="0" fontId="3" fillId="0" borderId="0"/>
    <xf numFmtId="0" fontId="27" fillId="0" borderId="0">
      <alignment vertical="center"/>
    </xf>
    <xf numFmtId="0" fontId="27" fillId="0" borderId="0">
      <alignment vertical="center"/>
    </xf>
    <xf numFmtId="0" fontId="9"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9" fillId="0" borderId="0">
      <alignment vertical="center"/>
    </xf>
    <xf numFmtId="0" fontId="27" fillId="0" borderId="0">
      <alignment vertical="center"/>
    </xf>
    <xf numFmtId="0" fontId="9" fillId="0" borderId="0">
      <alignment vertical="center"/>
    </xf>
    <xf numFmtId="0" fontId="9"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9" fillId="0" borderId="0">
      <alignment vertical="center"/>
    </xf>
    <xf numFmtId="0" fontId="27" fillId="0" borderId="0">
      <alignment vertical="center"/>
    </xf>
    <xf numFmtId="0" fontId="9" fillId="0" borderId="0">
      <alignment vertical="center"/>
    </xf>
    <xf numFmtId="0" fontId="9"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9"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alignment vertical="center"/>
    </xf>
    <xf numFmtId="0" fontId="13" fillId="0" borderId="0"/>
    <xf numFmtId="0" fontId="9" fillId="0" borderId="0">
      <alignment vertical="center"/>
    </xf>
    <xf numFmtId="0" fontId="9" fillId="0" borderId="0">
      <alignment vertical="center"/>
    </xf>
    <xf numFmtId="0" fontId="27" fillId="0" borderId="0">
      <alignment vertical="center"/>
    </xf>
    <xf numFmtId="0" fontId="13" fillId="0" borderId="0"/>
    <xf numFmtId="0" fontId="13" fillId="0" borderId="0"/>
    <xf numFmtId="0" fontId="13" fillId="0" borderId="0"/>
    <xf numFmtId="0" fontId="13" fillId="0" borderId="0"/>
    <xf numFmtId="0" fontId="13" fillId="0" borderId="0"/>
    <xf numFmtId="0" fontId="9"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9" fillId="0" borderId="0">
      <alignment vertical="center"/>
    </xf>
    <xf numFmtId="0" fontId="27" fillId="0" borderId="0">
      <alignment vertical="center"/>
    </xf>
    <xf numFmtId="0" fontId="9" fillId="0" borderId="0">
      <alignment vertical="center"/>
    </xf>
    <xf numFmtId="0" fontId="9"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9" fillId="0" borderId="0">
      <alignment vertical="center"/>
    </xf>
    <xf numFmtId="0" fontId="27" fillId="0" borderId="0">
      <alignment vertical="center"/>
    </xf>
    <xf numFmtId="0" fontId="3" fillId="0" borderId="0">
      <alignment vertical="center"/>
    </xf>
    <xf numFmtId="0" fontId="9" fillId="0" borderId="0">
      <alignment vertical="center"/>
    </xf>
    <xf numFmtId="0" fontId="27" fillId="0" borderId="0">
      <alignment vertical="center"/>
    </xf>
    <xf numFmtId="0" fontId="3" fillId="0" borderId="0">
      <alignment vertical="center"/>
    </xf>
    <xf numFmtId="0" fontId="27" fillId="0" borderId="0">
      <alignment vertical="center"/>
    </xf>
    <xf numFmtId="0" fontId="3" fillId="0" borderId="0">
      <alignment vertical="center"/>
    </xf>
    <xf numFmtId="0" fontId="27" fillId="0" borderId="0">
      <alignment vertical="center"/>
    </xf>
    <xf numFmtId="0" fontId="3" fillId="0" borderId="0">
      <alignment vertical="center"/>
    </xf>
    <xf numFmtId="0" fontId="27" fillId="0" borderId="0">
      <alignment vertical="center"/>
    </xf>
    <xf numFmtId="0" fontId="3" fillId="0" borderId="0">
      <alignment vertical="center"/>
    </xf>
    <xf numFmtId="0" fontId="27" fillId="0" borderId="0">
      <alignment vertical="center"/>
    </xf>
    <xf numFmtId="0" fontId="3" fillId="0" borderId="0">
      <alignment vertical="center"/>
    </xf>
    <xf numFmtId="0" fontId="27" fillId="0" borderId="0">
      <alignment vertical="center"/>
    </xf>
    <xf numFmtId="0" fontId="3" fillId="0" borderId="0">
      <alignment vertical="center"/>
    </xf>
    <xf numFmtId="0" fontId="27" fillId="0" borderId="0">
      <alignment vertical="center"/>
    </xf>
    <xf numFmtId="0" fontId="3" fillId="0" borderId="0">
      <alignment vertical="center"/>
    </xf>
    <xf numFmtId="0" fontId="27" fillId="0" borderId="0">
      <alignment vertical="center"/>
    </xf>
    <xf numFmtId="0" fontId="3" fillId="0" borderId="0">
      <alignment vertical="center"/>
    </xf>
    <xf numFmtId="0" fontId="27" fillId="0" borderId="0">
      <alignment vertical="center"/>
    </xf>
    <xf numFmtId="0" fontId="3" fillId="0" borderId="0">
      <alignment vertical="center"/>
    </xf>
    <xf numFmtId="0" fontId="27" fillId="0" borderId="0">
      <alignment vertical="center"/>
    </xf>
    <xf numFmtId="0" fontId="3" fillId="0" borderId="0">
      <alignment vertical="center"/>
    </xf>
    <xf numFmtId="0" fontId="3"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alignment vertical="center"/>
    </xf>
    <xf numFmtId="0" fontId="9" fillId="0" borderId="0">
      <alignment vertical="center"/>
    </xf>
    <xf numFmtId="0" fontId="27" fillId="0" borderId="0"/>
    <xf numFmtId="0" fontId="27" fillId="0" borderId="0"/>
    <xf numFmtId="0" fontId="27" fillId="0" borderId="0">
      <alignment vertical="center"/>
    </xf>
    <xf numFmtId="0" fontId="9" fillId="0" borderId="0">
      <alignment vertical="center"/>
    </xf>
    <xf numFmtId="0" fontId="3"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7" fillId="0" borderId="0">
      <alignment vertical="center"/>
    </xf>
    <xf numFmtId="0" fontId="3" fillId="0" borderId="0">
      <alignment vertical="center"/>
    </xf>
    <xf numFmtId="0" fontId="27" fillId="0" borderId="0">
      <alignment vertical="center"/>
    </xf>
    <xf numFmtId="0" fontId="3" fillId="0" borderId="0">
      <alignment vertical="center"/>
    </xf>
    <xf numFmtId="0" fontId="9"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0" fillId="0" borderId="0">
      <alignment vertical="center"/>
    </xf>
    <xf numFmtId="0" fontId="3" fillId="0" borderId="0">
      <alignment vertical="center"/>
    </xf>
    <xf numFmtId="0" fontId="10" fillId="0" borderId="0">
      <alignment vertical="center"/>
    </xf>
    <xf numFmtId="0" fontId="3" fillId="0" borderId="0">
      <alignment vertical="center"/>
    </xf>
    <xf numFmtId="0" fontId="27"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9" fillId="0" borderId="0">
      <alignment vertical="center"/>
    </xf>
    <xf numFmtId="0" fontId="3" fillId="0" borderId="0">
      <alignment vertical="center"/>
    </xf>
    <xf numFmtId="0" fontId="3" fillId="0" borderId="0">
      <alignment vertical="center"/>
    </xf>
    <xf numFmtId="0" fontId="3" fillId="0" borderId="0">
      <alignment vertical="center"/>
    </xf>
    <xf numFmtId="0" fontId="10" fillId="0" borderId="0">
      <alignment vertical="center"/>
    </xf>
    <xf numFmtId="0" fontId="10" fillId="0" borderId="0">
      <alignment vertical="center"/>
    </xf>
    <xf numFmtId="0" fontId="27" fillId="0" borderId="0"/>
    <xf numFmtId="0" fontId="27"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9" fillId="0" borderId="0">
      <alignment vertical="center"/>
    </xf>
    <xf numFmtId="0" fontId="27" fillId="0" borderId="0">
      <alignment vertical="center"/>
    </xf>
    <xf numFmtId="0" fontId="3" fillId="0" borderId="0">
      <alignment vertical="center"/>
    </xf>
    <xf numFmtId="0" fontId="27" fillId="0" borderId="0">
      <alignment vertical="center"/>
    </xf>
    <xf numFmtId="0" fontId="3" fillId="0" borderId="0">
      <alignment vertical="center"/>
    </xf>
    <xf numFmtId="0" fontId="27" fillId="0" borderId="0">
      <alignment vertical="center"/>
    </xf>
    <xf numFmtId="0" fontId="3" fillId="0" borderId="0">
      <alignment vertical="center"/>
    </xf>
    <xf numFmtId="0" fontId="27" fillId="0" borderId="0">
      <alignment vertical="center"/>
    </xf>
    <xf numFmtId="0" fontId="3" fillId="0" borderId="0">
      <alignment vertical="center"/>
    </xf>
    <xf numFmtId="0" fontId="27" fillId="0" borderId="0">
      <alignment vertical="center"/>
    </xf>
    <xf numFmtId="0" fontId="3" fillId="0" borderId="0">
      <alignment vertical="center"/>
    </xf>
    <xf numFmtId="0" fontId="27" fillId="0" borderId="0">
      <alignment vertical="center"/>
    </xf>
    <xf numFmtId="0" fontId="3" fillId="0" borderId="0">
      <alignment vertical="center"/>
    </xf>
    <xf numFmtId="0" fontId="27" fillId="0" borderId="0">
      <alignment vertical="center"/>
    </xf>
    <xf numFmtId="0" fontId="10" fillId="0" borderId="0">
      <alignment vertical="center"/>
    </xf>
    <xf numFmtId="0" fontId="10" fillId="0" borderId="0">
      <alignment vertical="center"/>
    </xf>
    <xf numFmtId="0" fontId="27" fillId="0" borderId="0"/>
    <xf numFmtId="0" fontId="27" fillId="0" borderId="0">
      <alignment vertical="center"/>
    </xf>
    <xf numFmtId="0" fontId="3" fillId="0" borderId="0">
      <alignment vertical="center"/>
    </xf>
    <xf numFmtId="0" fontId="3" fillId="0" borderId="0">
      <alignment vertical="center"/>
    </xf>
    <xf numFmtId="0" fontId="27" fillId="0" borderId="0">
      <alignment vertical="center"/>
    </xf>
    <xf numFmtId="0" fontId="3" fillId="0" borderId="0">
      <alignment vertical="center"/>
    </xf>
    <xf numFmtId="0" fontId="3" fillId="0" borderId="0">
      <alignment vertical="center"/>
    </xf>
    <xf numFmtId="0" fontId="3" fillId="0" borderId="0">
      <alignment vertical="center"/>
    </xf>
    <xf numFmtId="0" fontId="27" fillId="0" borderId="0">
      <alignment vertical="center"/>
    </xf>
    <xf numFmtId="0" fontId="3" fillId="0" borderId="0">
      <alignment vertical="center"/>
    </xf>
    <xf numFmtId="0" fontId="27"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7" fillId="0" borderId="0">
      <alignment vertical="center"/>
    </xf>
    <xf numFmtId="0" fontId="9" fillId="0" borderId="0">
      <alignment vertical="center"/>
    </xf>
    <xf numFmtId="0" fontId="27" fillId="0" borderId="0"/>
    <xf numFmtId="0" fontId="3" fillId="0" borderId="0">
      <alignment vertical="center"/>
    </xf>
    <xf numFmtId="0" fontId="3" fillId="0" borderId="0">
      <alignment vertical="center"/>
    </xf>
    <xf numFmtId="0" fontId="3" fillId="0" borderId="0">
      <alignment vertical="center"/>
    </xf>
    <xf numFmtId="0" fontId="9" fillId="0" borderId="0">
      <alignment vertical="center"/>
    </xf>
    <xf numFmtId="0" fontId="27" fillId="0" borderId="0">
      <alignment vertical="center"/>
    </xf>
    <xf numFmtId="0" fontId="3" fillId="0" borderId="0">
      <alignment vertical="center"/>
    </xf>
    <xf numFmtId="0" fontId="27" fillId="0" borderId="0"/>
    <xf numFmtId="0" fontId="27" fillId="0" borderId="0">
      <alignment vertical="center"/>
    </xf>
    <xf numFmtId="0" fontId="3" fillId="0" borderId="0">
      <alignment vertical="center"/>
    </xf>
    <xf numFmtId="0" fontId="9" fillId="0" borderId="0">
      <alignment vertical="center"/>
    </xf>
    <xf numFmtId="0" fontId="27" fillId="0" borderId="0">
      <alignment vertical="center"/>
    </xf>
    <xf numFmtId="0" fontId="3" fillId="0" borderId="0">
      <alignment vertical="center"/>
    </xf>
    <xf numFmtId="0" fontId="27" fillId="0" borderId="0">
      <alignment vertical="center"/>
    </xf>
    <xf numFmtId="0" fontId="3"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alignment vertical="center"/>
    </xf>
    <xf numFmtId="0" fontId="9" fillId="0" borderId="0">
      <alignment vertical="center"/>
    </xf>
    <xf numFmtId="0" fontId="27"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alignment vertical="center"/>
    </xf>
    <xf numFmtId="0" fontId="10" fillId="0" borderId="0">
      <alignment vertical="center"/>
    </xf>
    <xf numFmtId="0" fontId="27" fillId="0" borderId="0">
      <alignment vertical="center"/>
    </xf>
    <xf numFmtId="0" fontId="20" fillId="0" borderId="0" applyNumberFormat="0" applyFill="0" applyBorder="0" applyProtection="0">
      <alignment vertical="top"/>
    </xf>
    <xf numFmtId="0" fontId="27" fillId="0" borderId="0">
      <alignment vertical="center"/>
    </xf>
    <xf numFmtId="0" fontId="20" fillId="0" borderId="0" applyNumberFormat="0" applyFill="0" applyBorder="0" applyProtection="0">
      <alignment vertical="top"/>
    </xf>
    <xf numFmtId="0" fontId="27" fillId="0" borderId="0">
      <alignment vertical="center"/>
    </xf>
    <xf numFmtId="0" fontId="20" fillId="0" borderId="0" applyNumberFormat="0" applyFill="0" applyBorder="0" applyProtection="0">
      <alignment vertical="top"/>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9" fillId="0" borderId="0">
      <alignment vertical="center"/>
    </xf>
    <xf numFmtId="0" fontId="20" fillId="0" borderId="0" applyNumberFormat="0" applyFill="0" applyBorder="0" applyProtection="0">
      <alignment vertical="top"/>
    </xf>
    <xf numFmtId="0" fontId="3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alignment vertical="center"/>
    </xf>
    <xf numFmtId="0" fontId="27" fillId="0" borderId="0">
      <alignment vertical="center"/>
    </xf>
    <xf numFmtId="0" fontId="9" fillId="0" borderId="0">
      <alignment vertical="center"/>
    </xf>
    <xf numFmtId="0" fontId="27" fillId="0" borderId="0">
      <alignment vertical="center"/>
    </xf>
    <xf numFmtId="0" fontId="10"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9" fillId="0" borderId="0">
      <alignment vertical="center"/>
    </xf>
    <xf numFmtId="0" fontId="27" fillId="0" borderId="0">
      <alignment vertical="center"/>
    </xf>
    <xf numFmtId="0" fontId="27" fillId="0" borderId="0">
      <alignment vertical="center"/>
    </xf>
    <xf numFmtId="0" fontId="9" fillId="0" borderId="0">
      <alignment vertical="center"/>
    </xf>
    <xf numFmtId="0" fontId="27" fillId="0" borderId="0">
      <alignment vertical="center"/>
    </xf>
    <xf numFmtId="0" fontId="27" fillId="0" borderId="0">
      <alignment vertical="center"/>
    </xf>
    <xf numFmtId="0" fontId="20" fillId="0" borderId="0" applyNumberFormat="0" applyFill="0" applyBorder="0" applyProtection="0">
      <alignment vertical="top"/>
    </xf>
    <xf numFmtId="0" fontId="27" fillId="0" borderId="0">
      <alignment vertical="center"/>
    </xf>
    <xf numFmtId="0" fontId="27" fillId="0" borderId="0">
      <alignment vertical="center"/>
    </xf>
    <xf numFmtId="0" fontId="20" fillId="0" borderId="0" applyNumberFormat="0" applyFill="0" applyBorder="0" applyProtection="0">
      <alignment vertical="top"/>
    </xf>
    <xf numFmtId="0" fontId="27" fillId="0" borderId="0">
      <alignment vertical="center"/>
    </xf>
    <xf numFmtId="0" fontId="27" fillId="0" borderId="0">
      <alignment vertical="center"/>
    </xf>
    <xf numFmtId="0" fontId="20" fillId="0" borderId="0" applyNumberFormat="0" applyFill="0" applyBorder="0" applyProtection="0">
      <alignment vertical="top"/>
    </xf>
    <xf numFmtId="0" fontId="27" fillId="0" borderId="0">
      <alignment vertical="center"/>
    </xf>
    <xf numFmtId="0" fontId="27" fillId="0" borderId="0">
      <alignment vertical="center"/>
    </xf>
    <xf numFmtId="0" fontId="20" fillId="0" borderId="0" applyNumberFormat="0" applyFill="0" applyBorder="0" applyProtection="0">
      <alignment vertical="top"/>
    </xf>
    <xf numFmtId="0" fontId="27" fillId="0" borderId="0">
      <alignment vertical="center"/>
    </xf>
    <xf numFmtId="0" fontId="27" fillId="0" borderId="0">
      <alignment vertical="center"/>
    </xf>
    <xf numFmtId="0" fontId="20" fillId="0" borderId="0" applyNumberFormat="0" applyFill="0" applyBorder="0" applyProtection="0">
      <alignment vertical="top"/>
    </xf>
    <xf numFmtId="0" fontId="9" fillId="0" borderId="0">
      <alignment vertical="center"/>
    </xf>
    <xf numFmtId="0" fontId="27"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alignment vertical="center"/>
    </xf>
    <xf numFmtId="0" fontId="9" fillId="0" borderId="0">
      <alignment vertical="center"/>
    </xf>
    <xf numFmtId="0" fontId="27" fillId="0" borderId="0">
      <alignment vertical="center"/>
    </xf>
    <xf numFmtId="0" fontId="9" fillId="0" borderId="0">
      <alignment vertical="center"/>
    </xf>
    <xf numFmtId="0" fontId="27" fillId="0" borderId="0">
      <alignment vertical="center"/>
    </xf>
    <xf numFmtId="0" fontId="9" fillId="0" borderId="0">
      <alignment vertical="center"/>
    </xf>
    <xf numFmtId="0" fontId="27" fillId="0" borderId="0">
      <alignment vertical="center"/>
    </xf>
    <xf numFmtId="0" fontId="9" fillId="0" borderId="0">
      <alignment vertical="center"/>
    </xf>
    <xf numFmtId="0" fontId="27" fillId="0" borderId="0">
      <alignment vertical="center"/>
    </xf>
    <xf numFmtId="0" fontId="9" fillId="0" borderId="0">
      <alignment vertical="center"/>
    </xf>
    <xf numFmtId="0" fontId="27" fillId="0" borderId="0">
      <alignment vertical="center"/>
    </xf>
    <xf numFmtId="0" fontId="27" fillId="0" borderId="0"/>
    <xf numFmtId="0" fontId="27" fillId="0" borderId="0"/>
    <xf numFmtId="0" fontId="27"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9" fillId="0" borderId="0">
      <alignment vertical="center"/>
    </xf>
    <xf numFmtId="0" fontId="27" fillId="0" borderId="0">
      <alignment vertical="center"/>
    </xf>
    <xf numFmtId="0" fontId="9" fillId="0" borderId="0">
      <alignment vertical="center"/>
    </xf>
    <xf numFmtId="0" fontId="27" fillId="0" borderId="0">
      <alignment vertical="center"/>
    </xf>
    <xf numFmtId="0" fontId="9"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9" fillId="0" borderId="0">
      <alignment vertical="center"/>
    </xf>
    <xf numFmtId="0" fontId="27" fillId="0" borderId="0">
      <alignment vertical="center"/>
    </xf>
    <xf numFmtId="0" fontId="9" fillId="0" borderId="0">
      <alignment vertical="center"/>
    </xf>
    <xf numFmtId="0" fontId="27" fillId="0" borderId="0">
      <alignment vertical="center"/>
    </xf>
    <xf numFmtId="0" fontId="27" fillId="0" borderId="0"/>
    <xf numFmtId="0" fontId="27" fillId="0" borderId="0"/>
    <xf numFmtId="0" fontId="27" fillId="0" borderId="0"/>
    <xf numFmtId="0" fontId="9" fillId="0" borderId="0">
      <alignment vertical="center"/>
    </xf>
    <xf numFmtId="0" fontId="27" fillId="0" borderId="0">
      <alignment vertical="center"/>
    </xf>
    <xf numFmtId="0" fontId="9" fillId="0" borderId="0">
      <alignment vertical="center"/>
    </xf>
    <xf numFmtId="0" fontId="27" fillId="0" borderId="0">
      <alignment vertical="center"/>
    </xf>
    <xf numFmtId="0" fontId="27" fillId="0" borderId="0"/>
    <xf numFmtId="0" fontId="27" fillId="0" borderId="0"/>
    <xf numFmtId="0" fontId="27" fillId="0" borderId="0"/>
    <xf numFmtId="0" fontId="9" fillId="0" borderId="0">
      <alignment vertical="center"/>
    </xf>
    <xf numFmtId="0" fontId="27" fillId="0" borderId="0">
      <alignment vertical="center"/>
    </xf>
    <xf numFmtId="0" fontId="27" fillId="0" borderId="0"/>
    <xf numFmtId="0" fontId="27" fillId="0" borderId="0"/>
    <xf numFmtId="0" fontId="27" fillId="0" borderId="0"/>
    <xf numFmtId="0" fontId="9" fillId="0" borderId="0">
      <alignment vertical="center"/>
    </xf>
    <xf numFmtId="0" fontId="27" fillId="0" borderId="0"/>
    <xf numFmtId="0" fontId="27" fillId="0" borderId="0"/>
    <xf numFmtId="0" fontId="27" fillId="0" borderId="0"/>
    <xf numFmtId="0" fontId="10" fillId="0" borderId="0">
      <alignment vertical="center"/>
    </xf>
    <xf numFmtId="0" fontId="10" fillId="0" borderId="0">
      <alignment vertical="center"/>
    </xf>
    <xf numFmtId="0" fontId="27" fillId="0" borderId="0"/>
    <xf numFmtId="0" fontId="9" fillId="0" borderId="0">
      <alignment vertical="center"/>
    </xf>
    <xf numFmtId="0" fontId="27" fillId="0" borderId="0"/>
    <xf numFmtId="0" fontId="27" fillId="0" borderId="0"/>
    <xf numFmtId="0" fontId="10" fillId="0" borderId="0">
      <alignment vertical="center"/>
    </xf>
    <xf numFmtId="0" fontId="10" fillId="0" borderId="0">
      <alignment vertical="center"/>
    </xf>
    <xf numFmtId="0" fontId="27" fillId="0" borderId="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xf numFmtId="0" fontId="9" fillId="0" borderId="0">
      <alignment vertical="center"/>
    </xf>
    <xf numFmtId="0" fontId="9" fillId="0" borderId="0">
      <alignment vertical="center"/>
    </xf>
    <xf numFmtId="0" fontId="27" fillId="0" borderId="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9"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xf numFmtId="0" fontId="9" fillId="0" borderId="0">
      <alignment vertical="center"/>
    </xf>
    <xf numFmtId="0" fontId="9" fillId="0" borderId="0">
      <alignment vertical="center"/>
    </xf>
    <xf numFmtId="0" fontId="27" fillId="0" borderId="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0"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9" fillId="0" borderId="0">
      <alignment vertical="center"/>
    </xf>
    <xf numFmtId="0" fontId="27" fillId="0" borderId="0">
      <alignment vertical="center"/>
    </xf>
    <xf numFmtId="0" fontId="27" fillId="0" borderId="0"/>
    <xf numFmtId="0" fontId="9" fillId="0" borderId="0">
      <alignment vertical="center"/>
    </xf>
    <xf numFmtId="0" fontId="9" fillId="0" borderId="0">
      <alignment vertical="center"/>
    </xf>
    <xf numFmtId="0" fontId="27" fillId="0" borderId="0">
      <alignment vertical="center"/>
    </xf>
    <xf numFmtId="0" fontId="27" fillId="0" borderId="0"/>
    <xf numFmtId="0" fontId="27" fillId="0" borderId="0"/>
    <xf numFmtId="0" fontId="27" fillId="0" borderId="0"/>
    <xf numFmtId="0" fontId="27" fillId="0" borderId="0"/>
    <xf numFmtId="0" fontId="27" fillId="0" borderId="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0"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lignment vertical="center"/>
    </xf>
    <xf numFmtId="0" fontId="9" fillId="0" borderId="0">
      <alignment vertical="center"/>
    </xf>
    <xf numFmtId="0" fontId="27" fillId="0" borderId="0"/>
    <xf numFmtId="0" fontId="9"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lignment vertical="center"/>
    </xf>
    <xf numFmtId="0" fontId="27"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lignment vertical="center"/>
    </xf>
    <xf numFmtId="0" fontId="9" fillId="0" borderId="0">
      <alignment vertical="center"/>
    </xf>
    <xf numFmtId="0" fontId="27" fillId="0" borderId="0"/>
    <xf numFmtId="0" fontId="9" fillId="0" borderId="0">
      <alignment vertical="center"/>
    </xf>
    <xf numFmtId="0" fontId="9" fillId="0" borderId="0">
      <alignment vertical="center"/>
    </xf>
    <xf numFmtId="0" fontId="27" fillId="0" borderId="0"/>
    <xf numFmtId="0" fontId="27" fillId="0" borderId="0"/>
    <xf numFmtId="0" fontId="27" fillId="0" borderId="0"/>
    <xf numFmtId="0" fontId="27" fillId="0" borderId="0"/>
    <xf numFmtId="0" fontId="27" fillId="0" borderId="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9" fillId="0" borderId="0">
      <alignment vertical="center"/>
    </xf>
    <xf numFmtId="0" fontId="27" fillId="0" borderId="0"/>
    <xf numFmtId="0" fontId="20" fillId="0" borderId="0" applyNumberFormat="0" applyFill="0" applyBorder="0" applyProtection="0">
      <alignment vertical="top"/>
    </xf>
    <xf numFmtId="0" fontId="9" fillId="0" borderId="0">
      <alignment vertical="center"/>
    </xf>
    <xf numFmtId="0" fontId="9" fillId="0" borderId="0">
      <alignment vertical="center"/>
    </xf>
    <xf numFmtId="0" fontId="27" fillId="0" borderId="0">
      <alignment vertical="center"/>
    </xf>
    <xf numFmtId="0" fontId="27" fillId="0" borderId="0"/>
    <xf numFmtId="0" fontId="27" fillId="0" borderId="0"/>
    <xf numFmtId="0" fontId="27" fillId="0" borderId="0"/>
    <xf numFmtId="0" fontId="27" fillId="0" borderId="0"/>
    <xf numFmtId="0" fontId="27" fillId="0" borderId="0"/>
    <xf numFmtId="0" fontId="9" fillId="0" borderId="0">
      <alignment vertical="center"/>
    </xf>
    <xf numFmtId="0" fontId="9" fillId="0" borderId="0">
      <alignment vertical="center"/>
    </xf>
    <xf numFmtId="0" fontId="9" fillId="0" borderId="0">
      <alignment vertical="center"/>
    </xf>
    <xf numFmtId="0" fontId="27" fillId="0" borderId="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36" fillId="0" borderId="0" applyNumberFormat="0" applyFill="0" applyBorder="0" applyAlignment="0" applyProtection="0">
      <alignment vertical="center"/>
    </xf>
    <xf numFmtId="0" fontId="39"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2" fillId="0" borderId="0">
      <alignment vertical="center"/>
    </xf>
    <xf numFmtId="0" fontId="27" fillId="34" borderId="0" applyNumberFormat="0" applyBorder="0" applyAlignment="0" applyProtection="0">
      <alignment vertical="center"/>
    </xf>
    <xf numFmtId="0" fontId="27" fillId="38" borderId="0" applyNumberFormat="0" applyBorder="0" applyAlignment="0" applyProtection="0">
      <alignment vertical="center"/>
    </xf>
    <xf numFmtId="0" fontId="27" fillId="42" borderId="0" applyNumberFormat="0" applyBorder="0" applyAlignment="0" applyProtection="0">
      <alignment vertical="center"/>
    </xf>
    <xf numFmtId="0" fontId="27" fillId="46" borderId="0" applyNumberFormat="0" applyBorder="0" applyAlignment="0" applyProtection="0">
      <alignment vertical="center"/>
    </xf>
    <xf numFmtId="0" fontId="27" fillId="50" borderId="0" applyNumberFormat="0" applyBorder="0" applyAlignment="0" applyProtection="0">
      <alignment vertical="center"/>
    </xf>
    <xf numFmtId="0" fontId="27" fillId="54" borderId="0" applyNumberFormat="0" applyBorder="0" applyAlignment="0" applyProtection="0">
      <alignment vertical="center"/>
    </xf>
    <xf numFmtId="0" fontId="27" fillId="35" borderId="0" applyNumberFormat="0" applyBorder="0" applyAlignment="0" applyProtection="0">
      <alignment vertical="center"/>
    </xf>
    <xf numFmtId="0" fontId="27" fillId="39" borderId="0" applyNumberFormat="0" applyBorder="0" applyAlignment="0" applyProtection="0">
      <alignment vertical="center"/>
    </xf>
    <xf numFmtId="0" fontId="27" fillId="43" borderId="0" applyNumberFormat="0" applyBorder="0" applyAlignment="0" applyProtection="0">
      <alignment vertical="center"/>
    </xf>
    <xf numFmtId="0" fontId="27" fillId="47" borderId="0" applyNumberFormat="0" applyBorder="0" applyAlignment="0" applyProtection="0">
      <alignment vertical="center"/>
    </xf>
    <xf numFmtId="0" fontId="27" fillId="51" borderId="0" applyNumberFormat="0" applyBorder="0" applyAlignment="0" applyProtection="0">
      <alignment vertical="center"/>
    </xf>
    <xf numFmtId="0" fontId="27" fillId="55" borderId="0" applyNumberFormat="0" applyBorder="0" applyAlignment="0" applyProtection="0">
      <alignment vertical="center"/>
    </xf>
    <xf numFmtId="0" fontId="57" fillId="36" borderId="0" applyNumberFormat="0" applyBorder="0" applyAlignment="0" applyProtection="0">
      <alignment vertical="center"/>
    </xf>
    <xf numFmtId="0" fontId="57" fillId="40" borderId="0" applyNumberFormat="0" applyBorder="0" applyAlignment="0" applyProtection="0">
      <alignment vertical="center"/>
    </xf>
    <xf numFmtId="0" fontId="57" fillId="44" borderId="0" applyNumberFormat="0" applyBorder="0" applyAlignment="0" applyProtection="0">
      <alignment vertical="center"/>
    </xf>
    <xf numFmtId="0" fontId="57" fillId="48" borderId="0" applyNumberFormat="0" applyBorder="0" applyAlignment="0" applyProtection="0">
      <alignment vertical="center"/>
    </xf>
    <xf numFmtId="0" fontId="57" fillId="52" borderId="0" applyNumberFormat="0" applyBorder="0" applyAlignment="0" applyProtection="0">
      <alignment vertical="center"/>
    </xf>
    <xf numFmtId="0" fontId="57" fillId="56" borderId="0" applyNumberFormat="0" applyBorder="0" applyAlignment="0" applyProtection="0">
      <alignment vertical="center"/>
    </xf>
    <xf numFmtId="0" fontId="57" fillId="33" borderId="0" applyNumberFormat="0" applyBorder="0" applyAlignment="0" applyProtection="0">
      <alignment vertical="center"/>
    </xf>
    <xf numFmtId="0" fontId="57" fillId="37" borderId="0" applyNumberFormat="0" applyBorder="0" applyAlignment="0" applyProtection="0">
      <alignment vertical="center"/>
    </xf>
    <xf numFmtId="0" fontId="57" fillId="41" borderId="0" applyNumberFormat="0" applyBorder="0" applyAlignment="0" applyProtection="0">
      <alignment vertical="center"/>
    </xf>
    <xf numFmtId="0" fontId="57" fillId="45" borderId="0" applyNumberFormat="0" applyBorder="0" applyAlignment="0" applyProtection="0">
      <alignment vertical="center"/>
    </xf>
    <xf numFmtId="0" fontId="57" fillId="49" borderId="0" applyNumberFormat="0" applyBorder="0" applyAlignment="0" applyProtection="0">
      <alignment vertical="center"/>
    </xf>
    <xf numFmtId="0" fontId="57" fillId="53" borderId="0" applyNumberFormat="0" applyBorder="0" applyAlignment="0" applyProtection="0">
      <alignment vertical="center"/>
    </xf>
    <xf numFmtId="0" fontId="29" fillId="0" borderId="0" applyNumberFormat="0" applyFill="0" applyBorder="0" applyAlignment="0" applyProtection="0">
      <alignment vertical="center"/>
    </xf>
    <xf numFmtId="0" fontId="58" fillId="15" borderId="14" applyNumberFormat="0" applyAlignment="0" applyProtection="0">
      <alignment vertical="center"/>
    </xf>
    <xf numFmtId="0" fontId="59" fillId="29" borderId="0" applyNumberFormat="0" applyBorder="0" applyAlignment="0" applyProtection="0">
      <alignment vertical="center"/>
    </xf>
    <xf numFmtId="0" fontId="3" fillId="16" borderId="9" applyNumberFormat="0" applyFont="0" applyAlignment="0" applyProtection="0">
      <alignment vertical="center"/>
    </xf>
    <xf numFmtId="9" fontId="60" fillId="0" borderId="0" applyFont="0" applyFill="0" applyBorder="0" applyAlignment="0" applyProtection="0">
      <alignment vertical="center"/>
    </xf>
    <xf numFmtId="9" fontId="60" fillId="0" borderId="0" applyFont="0" applyFill="0" applyBorder="0" applyAlignment="0" applyProtection="0">
      <alignment vertical="center"/>
    </xf>
    <xf numFmtId="0" fontId="61" fillId="30" borderId="0" applyNumberFormat="0" applyBorder="0" applyAlignment="0" applyProtection="0">
      <alignment vertical="center"/>
    </xf>
    <xf numFmtId="0" fontId="62" fillId="0" borderId="0" applyNumberFormat="0" applyFill="0" applyBorder="0" applyAlignment="0" applyProtection="0">
      <alignment vertical="center"/>
    </xf>
    <xf numFmtId="0" fontId="63" fillId="32" borderId="16" applyNumberFormat="0" applyAlignment="0" applyProtection="0">
      <alignment vertical="center"/>
    </xf>
    <xf numFmtId="183" fontId="3" fillId="0" borderId="0" applyFont="0" applyFill="0" applyBorder="0" applyAlignment="0" applyProtection="0">
      <alignment vertical="center"/>
    </xf>
    <xf numFmtId="0" fontId="64" fillId="0" borderId="15" applyNumberFormat="0" applyFill="0" applyAlignment="0" applyProtection="0">
      <alignment vertical="center"/>
    </xf>
    <xf numFmtId="0" fontId="65" fillId="0" borderId="17" applyNumberFormat="0" applyFill="0" applyAlignment="0" applyProtection="0">
      <alignment vertical="center"/>
    </xf>
    <xf numFmtId="0" fontId="66" fillId="31" borderId="14" applyNumberFormat="0" applyAlignment="0" applyProtection="0">
      <alignment vertical="center"/>
    </xf>
    <xf numFmtId="0" fontId="67" fillId="0" borderId="11" applyNumberFormat="0" applyFill="0" applyAlignment="0" applyProtection="0">
      <alignment vertical="center"/>
    </xf>
    <xf numFmtId="0" fontId="68" fillId="0" borderId="12" applyNumberFormat="0" applyFill="0" applyAlignment="0" applyProtection="0">
      <alignment vertical="center"/>
    </xf>
    <xf numFmtId="0" fontId="69" fillId="0" borderId="13" applyNumberFormat="0" applyFill="0" applyAlignment="0" applyProtection="0">
      <alignment vertical="center"/>
    </xf>
    <xf numFmtId="0" fontId="69"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27" fillId="0" borderId="0">
      <alignment vertical="center"/>
    </xf>
    <xf numFmtId="0" fontId="27" fillId="0" borderId="0"/>
    <xf numFmtId="0" fontId="27" fillId="0" borderId="0"/>
    <xf numFmtId="0" fontId="27" fillId="0" borderId="0"/>
    <xf numFmtId="0" fontId="27" fillId="0" borderId="0"/>
    <xf numFmtId="0" fontId="27" fillId="0" borderId="0">
      <alignment vertical="center"/>
    </xf>
    <xf numFmtId="0" fontId="27" fillId="0" borderId="0">
      <alignment vertical="center"/>
    </xf>
    <xf numFmtId="0" fontId="27" fillId="0" borderId="0">
      <alignment vertical="center"/>
    </xf>
    <xf numFmtId="0" fontId="9"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alignment vertical="center"/>
    </xf>
    <xf numFmtId="0" fontId="27" fillId="0" borderId="0">
      <alignment vertical="center"/>
    </xf>
  </cellStyleXfs>
  <cellXfs count="263">
    <xf numFmtId="0" fontId="0" fillId="0" borderId="0" xfId="0">
      <alignment vertical="center"/>
    </xf>
    <xf numFmtId="0" fontId="0" fillId="0" borderId="0" xfId="0" applyFill="1">
      <alignment vertical="center"/>
    </xf>
    <xf numFmtId="0" fontId="0" fillId="0" borderId="0" xfId="0" applyAlignment="1">
      <alignment horizontal="center" vertical="center"/>
    </xf>
    <xf numFmtId="0" fontId="40" fillId="0" borderId="0" xfId="0" applyFont="1" applyAlignment="1">
      <alignment horizontal="center" vertical="center"/>
    </xf>
    <xf numFmtId="0" fontId="40" fillId="0" borderId="0" xfId="0" applyFont="1">
      <alignment vertical="center"/>
    </xf>
    <xf numFmtId="0" fontId="40" fillId="0" borderId="0" xfId="0" applyFont="1" applyAlignment="1">
      <alignment vertical="center"/>
    </xf>
    <xf numFmtId="0" fontId="0" fillId="0" borderId="0" xfId="0">
      <alignment vertical="center"/>
    </xf>
    <xf numFmtId="0" fontId="19" fillId="0" borderId="2" xfId="360" applyFont="1" applyBorder="1" applyAlignment="1">
      <alignment vertical="center" wrapText="1"/>
    </xf>
    <xf numFmtId="0" fontId="41" fillId="0" borderId="2" xfId="360" applyFont="1" applyBorder="1" applyAlignment="1">
      <alignment horizontal="left" vertical="center" wrapText="1" indent="1"/>
    </xf>
    <xf numFmtId="0" fontId="42" fillId="21" borderId="2" xfId="360" applyFont="1" applyFill="1" applyBorder="1" applyAlignment="1">
      <alignment horizontal="center" vertical="center" wrapText="1"/>
    </xf>
    <xf numFmtId="0" fontId="42" fillId="22" borderId="2" xfId="360" applyFont="1" applyFill="1" applyBorder="1" applyAlignment="1">
      <alignment horizontal="center" vertical="center" wrapText="1"/>
    </xf>
    <xf numFmtId="0" fontId="42" fillId="0" borderId="2" xfId="360" applyFont="1" applyBorder="1" applyAlignment="1">
      <alignment horizontal="left" vertical="center" wrapText="1" indent="1"/>
    </xf>
    <xf numFmtId="0" fontId="42" fillId="24" borderId="2" xfId="360" applyFont="1" applyFill="1" applyBorder="1" applyAlignment="1">
      <alignment horizontal="center" vertical="center" wrapText="1"/>
    </xf>
    <xf numFmtId="0" fontId="42" fillId="14" borderId="2" xfId="360" applyFont="1" applyFill="1" applyBorder="1" applyAlignment="1">
      <alignment horizontal="center" vertical="center"/>
    </xf>
    <xf numFmtId="0" fontId="42" fillId="21" borderId="5" xfId="360" applyFont="1" applyFill="1" applyBorder="1" applyAlignment="1">
      <alignment horizontal="center" vertical="center" wrapText="1"/>
    </xf>
    <xf numFmtId="0" fontId="42" fillId="25" borderId="2" xfId="360" applyFont="1" applyFill="1" applyBorder="1" applyAlignment="1">
      <alignment horizontal="center" vertical="center" wrapText="1"/>
    </xf>
    <xf numFmtId="0" fontId="43" fillId="0" borderId="2" xfId="0" applyFont="1" applyFill="1" applyBorder="1" applyAlignment="1">
      <alignment horizontal="center" vertical="center"/>
    </xf>
    <xf numFmtId="0" fontId="43" fillId="0" borderId="2" xfId="0" applyFont="1" applyFill="1" applyBorder="1" applyAlignment="1">
      <alignment horizontal="center" vertical="center" wrapText="1"/>
    </xf>
    <xf numFmtId="0" fontId="44" fillId="0" borderId="2" xfId="0" applyFont="1" applyFill="1" applyBorder="1" applyAlignment="1">
      <alignment horizontal="center" vertical="center" wrapText="1"/>
    </xf>
    <xf numFmtId="0" fontId="44" fillId="0" borderId="2" xfId="0" applyFont="1" applyFill="1" applyBorder="1" applyAlignment="1">
      <alignment horizontal="center" vertical="center"/>
    </xf>
    <xf numFmtId="0" fontId="29" fillId="0" borderId="2" xfId="0" applyFont="1" applyFill="1" applyBorder="1">
      <alignment vertical="center"/>
    </xf>
    <xf numFmtId="0" fontId="29" fillId="0" borderId="0" xfId="0" applyFont="1" applyFill="1">
      <alignment vertical="center"/>
    </xf>
    <xf numFmtId="0" fontId="29" fillId="27" borderId="0" xfId="0" applyFont="1" applyFill="1">
      <alignment vertical="center"/>
    </xf>
    <xf numFmtId="0" fontId="44" fillId="0" borderId="0" xfId="0" applyFont="1" applyAlignment="1">
      <alignment horizontal="center" vertical="center"/>
    </xf>
    <xf numFmtId="0" fontId="43" fillId="0" borderId="0" xfId="0" applyFont="1" applyAlignment="1">
      <alignment horizontal="center" vertical="center"/>
    </xf>
    <xf numFmtId="0" fontId="43" fillId="0" borderId="0" xfId="0" applyFont="1">
      <alignment vertical="center"/>
    </xf>
    <xf numFmtId="0" fontId="43" fillId="0" borderId="2" xfId="0" applyFont="1" applyFill="1" applyBorder="1">
      <alignment vertical="center"/>
    </xf>
    <xf numFmtId="0" fontId="44" fillId="0" borderId="2" xfId="0" applyFont="1" applyFill="1" applyBorder="1">
      <alignment vertical="center"/>
    </xf>
    <xf numFmtId="0" fontId="47" fillId="0" borderId="0" xfId="0" applyFont="1">
      <alignment vertical="center"/>
    </xf>
    <xf numFmtId="0" fontId="47" fillId="0" borderId="0" xfId="0" applyFont="1" applyFill="1">
      <alignment vertical="center"/>
    </xf>
    <xf numFmtId="0" fontId="49" fillId="0" borderId="0" xfId="0" applyFont="1" applyBorder="1" applyAlignment="1">
      <alignment vertical="center"/>
    </xf>
    <xf numFmtId="0" fontId="50" fillId="20" borderId="2" xfId="0" applyFont="1" applyFill="1" applyBorder="1" applyAlignment="1">
      <alignment horizontal="center" vertical="center" wrapText="1"/>
    </xf>
    <xf numFmtId="0" fontId="51" fillId="0" borderId="2" xfId="0" applyFont="1" applyBorder="1" applyAlignment="1">
      <alignment horizontal="left" vertical="center" wrapText="1"/>
    </xf>
    <xf numFmtId="0" fontId="51" fillId="0" borderId="2" xfId="0" applyFont="1" applyBorder="1" applyAlignment="1">
      <alignment vertical="center" wrapText="1"/>
    </xf>
    <xf numFmtId="0" fontId="45" fillId="0" borderId="0" xfId="0" applyFont="1" applyAlignment="1">
      <alignment vertical="center" wrapText="1"/>
    </xf>
    <xf numFmtId="0" fontId="47" fillId="0" borderId="0" xfId="0" applyFont="1" applyAlignment="1">
      <alignment vertical="center" wrapText="1"/>
    </xf>
    <xf numFmtId="0" fontId="47" fillId="0" borderId="0" xfId="0" applyFont="1" applyAlignment="1">
      <alignment horizontal="center" vertical="center"/>
    </xf>
    <xf numFmtId="0" fontId="48" fillId="0" borderId="0" xfId="0" applyFont="1">
      <alignment vertical="center"/>
    </xf>
    <xf numFmtId="0" fontId="49" fillId="0" borderId="0" xfId="0" applyFont="1" applyFill="1" applyBorder="1" applyAlignment="1">
      <alignment vertical="center"/>
    </xf>
    <xf numFmtId="0" fontId="49" fillId="0" borderId="0" xfId="0" applyFont="1" applyFill="1" applyBorder="1" applyAlignment="1">
      <alignment horizontal="center" vertical="center"/>
    </xf>
    <xf numFmtId="0" fontId="46" fillId="13" borderId="2" xfId="0" applyFont="1" applyFill="1" applyBorder="1" applyAlignment="1">
      <alignment horizontal="center" vertical="center"/>
    </xf>
    <xf numFmtId="0" fontId="46" fillId="19" borderId="2" xfId="0" applyFont="1" applyFill="1" applyBorder="1" applyAlignment="1">
      <alignment horizontal="center" vertical="center"/>
    </xf>
    <xf numFmtId="41" fontId="52" fillId="18" borderId="2" xfId="99" applyFont="1" applyFill="1" applyBorder="1" applyAlignment="1">
      <alignment horizontal="left" vertical="center" wrapText="1"/>
    </xf>
    <xf numFmtId="0" fontId="52" fillId="18" borderId="2" xfId="0" applyFont="1" applyFill="1" applyBorder="1" applyAlignment="1">
      <alignment horizontal="center" vertical="center" wrapText="1"/>
    </xf>
    <xf numFmtId="0" fontId="53" fillId="0" borderId="0" xfId="0" applyFont="1" applyFill="1" applyBorder="1" applyAlignment="1">
      <alignment vertical="center" wrapText="1"/>
    </xf>
    <xf numFmtId="0" fontId="54" fillId="26" borderId="2" xfId="0" applyFont="1" applyFill="1" applyBorder="1" applyAlignment="1">
      <alignment horizontal="center" vertical="center" wrapText="1"/>
    </xf>
    <xf numFmtId="0" fontId="47" fillId="0" borderId="0" xfId="0" applyFont="1" applyFill="1" applyBorder="1" applyAlignment="1">
      <alignment horizontal="center" vertical="center"/>
    </xf>
    <xf numFmtId="0" fontId="47" fillId="0" borderId="0" xfId="0" applyFont="1" applyFill="1" applyBorder="1">
      <alignment vertical="center"/>
    </xf>
    <xf numFmtId="0" fontId="52" fillId="18" borderId="2" xfId="0" applyFont="1" applyFill="1" applyBorder="1" applyAlignment="1">
      <alignment horizontal="center" vertical="center" wrapText="1"/>
    </xf>
    <xf numFmtId="41" fontId="52" fillId="0" borderId="2" xfId="99" applyFont="1" applyFill="1" applyBorder="1" applyAlignment="1">
      <alignment horizontal="left" vertical="center" wrapText="1"/>
    </xf>
    <xf numFmtId="0" fontId="52" fillId="18" borderId="2" xfId="0" applyFont="1" applyFill="1" applyBorder="1" applyAlignment="1">
      <alignment horizontal="center" vertical="center" wrapText="1"/>
    </xf>
    <xf numFmtId="0" fontId="52" fillId="0" borderId="2" xfId="0" applyFont="1" applyFill="1" applyBorder="1" applyAlignment="1">
      <alignment horizontal="center" vertical="center" wrapText="1"/>
    </xf>
    <xf numFmtId="41" fontId="52" fillId="18" borderId="5" xfId="99" applyFont="1" applyFill="1" applyBorder="1" applyAlignment="1">
      <alignment horizontal="left" vertical="center" wrapText="1"/>
    </xf>
    <xf numFmtId="41" fontId="52" fillId="18" borderId="7" xfId="99" applyFont="1" applyFill="1" applyBorder="1" applyAlignment="1">
      <alignment horizontal="left" vertical="center" wrapText="1"/>
    </xf>
    <xf numFmtId="0" fontId="52" fillId="18" borderId="3" xfId="0" applyFont="1" applyFill="1" applyBorder="1" applyAlignment="1">
      <alignment horizontal="center" vertical="center" wrapText="1"/>
    </xf>
    <xf numFmtId="0" fontId="52" fillId="18" borderId="6" xfId="0" applyFont="1" applyFill="1" applyBorder="1" applyAlignment="1">
      <alignment horizontal="center" vertical="center" wrapText="1"/>
    </xf>
    <xf numFmtId="0" fontId="52" fillId="18" borderId="2" xfId="0" applyFont="1" applyFill="1" applyBorder="1" applyAlignment="1">
      <alignment horizontal="center" vertical="center" wrapText="1"/>
    </xf>
    <xf numFmtId="0" fontId="56" fillId="0" borderId="2" xfId="0" applyFont="1" applyFill="1" applyBorder="1" applyAlignment="1">
      <alignment horizontal="center" vertical="center" wrapText="1"/>
    </xf>
    <xf numFmtId="0" fontId="44" fillId="18" borderId="2" xfId="0" applyFont="1" applyFill="1" applyBorder="1" applyAlignment="1">
      <alignment horizontal="center" vertical="center"/>
    </xf>
    <xf numFmtId="0" fontId="52" fillId="18" borderId="2" xfId="0" applyFont="1" applyFill="1" applyBorder="1" applyAlignment="1">
      <alignment horizontal="center" vertical="center" wrapText="1"/>
    </xf>
    <xf numFmtId="0" fontId="52" fillId="18" borderId="3" xfId="0" applyFont="1" applyFill="1" applyBorder="1" applyAlignment="1">
      <alignment horizontal="center" vertical="center" wrapText="1"/>
    </xf>
    <xf numFmtId="0" fontId="52" fillId="18" borderId="6" xfId="0" applyFont="1" applyFill="1" applyBorder="1" applyAlignment="1">
      <alignment horizontal="center" vertical="center" wrapText="1"/>
    </xf>
    <xf numFmtId="0" fontId="53" fillId="0" borderId="3" xfId="0" applyFont="1" applyFill="1" applyBorder="1" applyAlignment="1">
      <alignment horizontal="center" vertical="center" wrapText="1"/>
    </xf>
    <xf numFmtId="0" fontId="53" fillId="0" borderId="6" xfId="0" applyFont="1" applyFill="1" applyBorder="1" applyAlignment="1">
      <alignment horizontal="center" vertical="center" wrapText="1"/>
    </xf>
    <xf numFmtId="0" fontId="52" fillId="18" borderId="2" xfId="0" applyFont="1" applyFill="1" applyBorder="1" applyAlignment="1">
      <alignment horizontal="center" vertical="center" wrapText="1"/>
    </xf>
    <xf numFmtId="0" fontId="23" fillId="18" borderId="2" xfId="0" applyNumberFormat="1" applyFont="1" applyFill="1" applyBorder="1" applyAlignment="1">
      <alignment horizontal="left" vertical="top" wrapText="1"/>
    </xf>
    <xf numFmtId="0" fontId="71" fillId="18" borderId="2" xfId="0" applyNumberFormat="1" applyFont="1" applyFill="1" applyBorder="1" applyAlignment="1">
      <alignment horizontal="left" vertical="top" wrapText="1"/>
    </xf>
    <xf numFmtId="0" fontId="71" fillId="0" borderId="2" xfId="0" applyNumberFormat="1" applyFont="1" applyFill="1" applyBorder="1" applyAlignment="1">
      <alignment horizontal="center" vertical="center" wrapText="1"/>
    </xf>
    <xf numFmtId="0" fontId="23" fillId="0" borderId="2" xfId="0" applyNumberFormat="1" applyFont="1" applyFill="1" applyBorder="1" applyAlignment="1">
      <alignment horizontal="left" vertical="top" wrapText="1"/>
    </xf>
    <xf numFmtId="0" fontId="71" fillId="0" borderId="2" xfId="0" applyNumberFormat="1" applyFont="1" applyFill="1" applyBorder="1" applyAlignment="1">
      <alignment horizontal="left" vertical="top" wrapText="1"/>
    </xf>
    <xf numFmtId="0" fontId="72" fillId="0" borderId="2" xfId="0" applyFont="1" applyBorder="1" applyAlignment="1">
      <alignment horizontal="center" vertical="center" wrapText="1"/>
    </xf>
    <xf numFmtId="0" fontId="73" fillId="0" borderId="2" xfId="0" applyFont="1" applyBorder="1" applyAlignment="1">
      <alignment horizontal="center" vertical="center" wrapText="1"/>
    </xf>
    <xf numFmtId="0" fontId="73" fillId="0" borderId="2" xfId="0" applyFont="1" applyFill="1" applyBorder="1" applyAlignment="1">
      <alignment horizontal="left" vertical="center" wrapText="1"/>
    </xf>
    <xf numFmtId="0" fontId="73" fillId="18" borderId="2" xfId="0" applyFont="1" applyFill="1" applyBorder="1" applyAlignment="1">
      <alignment horizontal="center" vertical="center" wrapText="1"/>
    </xf>
    <xf numFmtId="49" fontId="73" fillId="0" borderId="2" xfId="140" applyNumberFormat="1" applyFont="1" applyFill="1" applyBorder="1" applyAlignment="1">
      <alignment horizontal="left" vertical="center" wrapText="1"/>
    </xf>
    <xf numFmtId="0" fontId="52" fillId="0" borderId="2" xfId="0" applyFont="1" applyBorder="1" applyAlignment="1">
      <alignment horizontal="center" vertical="center" wrapText="1"/>
    </xf>
    <xf numFmtId="0" fontId="52" fillId="0" borderId="2" xfId="0" applyFont="1" applyFill="1" applyBorder="1" applyAlignment="1">
      <alignment horizontal="left" vertical="center" wrapText="1"/>
    </xf>
    <xf numFmtId="0" fontId="52" fillId="0" borderId="2" xfId="0" applyFont="1" applyBorder="1" applyAlignment="1">
      <alignment vertical="center" wrapText="1"/>
    </xf>
    <xf numFmtId="0" fontId="53" fillId="0" borderId="2" xfId="0" applyFont="1" applyFill="1" applyBorder="1" applyAlignment="1">
      <alignment horizontal="left" vertical="center" wrapText="1" readingOrder="1"/>
    </xf>
    <xf numFmtId="0" fontId="71" fillId="0" borderId="2" xfId="0" applyNumberFormat="1" applyFont="1" applyFill="1" applyBorder="1" applyAlignment="1">
      <alignment horizontal="center" vertical="top" wrapText="1"/>
    </xf>
    <xf numFmtId="0" fontId="23" fillId="18" borderId="2" xfId="0" applyNumberFormat="1" applyFont="1" applyFill="1" applyBorder="1" applyAlignment="1">
      <alignment horizontal="center" vertical="top" wrapText="1"/>
    </xf>
    <xf numFmtId="0" fontId="71" fillId="18" borderId="2" xfId="0" applyNumberFormat="1" applyFont="1" applyFill="1" applyBorder="1" applyAlignment="1">
      <alignment horizontal="center" vertical="top" wrapText="1"/>
    </xf>
    <xf numFmtId="0" fontId="5" fillId="23" borderId="2" xfId="0" applyFont="1" applyFill="1" applyBorder="1" applyAlignment="1">
      <alignment horizontal="center" vertical="center"/>
    </xf>
    <xf numFmtId="0" fontId="71" fillId="0" borderId="2" xfId="0" applyNumberFormat="1" applyFont="1" applyFill="1" applyBorder="1" applyAlignment="1">
      <alignment horizontal="left" vertical="center" wrapText="1"/>
    </xf>
    <xf numFmtId="0" fontId="40" fillId="0" borderId="2" xfId="0" applyFont="1" applyFill="1" applyBorder="1" applyAlignment="1">
      <alignment horizontal="center" vertical="center"/>
    </xf>
    <xf numFmtId="0" fontId="44" fillId="18" borderId="2" xfId="0" applyFont="1" applyFill="1" applyBorder="1" applyAlignment="1">
      <alignment horizontal="center" vertical="center" wrapText="1"/>
    </xf>
    <xf numFmtId="0" fontId="44" fillId="18" borderId="2" xfId="0" applyFont="1" applyFill="1" applyBorder="1">
      <alignment vertical="center"/>
    </xf>
    <xf numFmtId="0" fontId="43" fillId="18" borderId="2" xfId="0" applyFont="1" applyFill="1" applyBorder="1">
      <alignment vertical="center"/>
    </xf>
    <xf numFmtId="0" fontId="0" fillId="18" borderId="0" xfId="0" applyFill="1">
      <alignment vertical="center"/>
    </xf>
    <xf numFmtId="0" fontId="5" fillId="13" borderId="2" xfId="0" applyFont="1" applyFill="1" applyBorder="1" applyAlignment="1">
      <alignment horizontal="center" vertical="center" wrapText="1"/>
    </xf>
    <xf numFmtId="0" fontId="6" fillId="0" borderId="0" xfId="0" applyFont="1" applyAlignment="1">
      <alignment horizontal="left" vertical="center"/>
    </xf>
    <xf numFmtId="49" fontId="71" fillId="0" borderId="2" xfId="0" applyNumberFormat="1" applyFont="1" applyFill="1" applyBorder="1" applyAlignment="1">
      <alignment horizontal="left" vertical="top" wrapText="1"/>
    </xf>
    <xf numFmtId="0" fontId="71" fillId="18" borderId="2" xfId="0" applyNumberFormat="1" applyFont="1" applyFill="1" applyBorder="1" applyAlignment="1">
      <alignment horizontal="left" vertical="top"/>
    </xf>
    <xf numFmtId="0" fontId="44" fillId="0" borderId="0" xfId="0" applyFont="1" applyBorder="1" applyAlignment="1">
      <alignment horizontal="center" vertical="center"/>
    </xf>
    <xf numFmtId="0" fontId="74" fillId="0" borderId="3" xfId="0" applyFont="1" applyFill="1" applyBorder="1" applyAlignment="1">
      <alignment horizontal="center" vertical="center"/>
    </xf>
    <xf numFmtId="0" fontId="40" fillId="57" borderId="2" xfId="0" applyFont="1" applyFill="1" applyBorder="1" applyAlignment="1">
      <alignment horizontal="center" vertical="center"/>
    </xf>
    <xf numFmtId="49" fontId="0" fillId="0" borderId="0" xfId="0" applyNumberFormat="1" applyAlignment="1">
      <alignment horizontal="center" vertical="center"/>
    </xf>
    <xf numFmtId="0" fontId="23" fillId="0" borderId="25" xfId="360" applyFont="1" applyBorder="1" applyAlignment="1">
      <alignment vertical="center" wrapText="1"/>
    </xf>
    <xf numFmtId="0" fontId="0" fillId="23" borderId="28" xfId="0" applyFill="1" applyBorder="1">
      <alignment vertical="center"/>
    </xf>
    <xf numFmtId="0" fontId="19" fillId="18" borderId="29" xfId="382" applyFont="1" applyFill="1" applyBorder="1" applyAlignment="1">
      <alignment horizontal="left" vertical="center" wrapText="1" indent="1"/>
    </xf>
    <xf numFmtId="0" fontId="25" fillId="21" borderId="5" xfId="360" applyFont="1" applyFill="1" applyBorder="1" applyAlignment="1">
      <alignment horizontal="center" vertical="center" wrapText="1"/>
    </xf>
    <xf numFmtId="0" fontId="0" fillId="23" borderId="30" xfId="0" applyFill="1" applyBorder="1">
      <alignment vertical="center"/>
    </xf>
    <xf numFmtId="0" fontId="23" fillId="18" borderId="29" xfId="382" applyFont="1" applyFill="1" applyBorder="1" applyAlignment="1">
      <alignment horizontal="left" vertical="center" wrapText="1"/>
    </xf>
    <xf numFmtId="0" fontId="25" fillId="21" borderId="2" xfId="360" applyFont="1" applyFill="1" applyBorder="1" applyAlignment="1">
      <alignment horizontal="center" vertical="center" wrapText="1"/>
    </xf>
    <xf numFmtId="0" fontId="19" fillId="18" borderId="29" xfId="1406" applyFont="1" applyFill="1" applyBorder="1" applyAlignment="1" applyProtection="1">
      <alignment horizontal="left" vertical="center" wrapText="1" indent="1"/>
    </xf>
    <xf numFmtId="0" fontId="42" fillId="18" borderId="29" xfId="360" applyFont="1" applyFill="1" applyBorder="1" applyAlignment="1">
      <alignment horizontal="left" vertical="center" wrapText="1" indent="1"/>
    </xf>
    <xf numFmtId="0" fontId="77" fillId="18" borderId="29" xfId="1406" applyFont="1" applyFill="1" applyBorder="1" applyAlignment="1" applyProtection="1">
      <alignment horizontal="left" vertical="center" wrapText="1" indent="1"/>
    </xf>
    <xf numFmtId="49" fontId="19" fillId="18" borderId="29" xfId="1406" applyNumberFormat="1" applyFont="1" applyFill="1" applyBorder="1" applyAlignment="1" applyProtection="1">
      <alignment horizontal="left" vertical="center" wrapText="1" indent="1"/>
    </xf>
    <xf numFmtId="0" fontId="21" fillId="18" borderId="29" xfId="1406" applyFont="1" applyFill="1" applyBorder="1" applyAlignment="1" applyProtection="1">
      <alignment horizontal="left" vertical="center" wrapText="1"/>
    </xf>
    <xf numFmtId="0" fontId="19" fillId="0" borderId="29" xfId="360" applyFont="1" applyBorder="1" applyAlignment="1">
      <alignment vertical="center" wrapText="1"/>
    </xf>
    <xf numFmtId="0" fontId="42" fillId="58" borderId="2" xfId="360" applyFont="1" applyFill="1" applyBorder="1" applyAlignment="1">
      <alignment horizontal="center" vertical="center" wrapText="1"/>
    </xf>
    <xf numFmtId="0" fontId="19" fillId="0" borderId="29" xfId="360" applyFont="1" applyBorder="1" applyAlignment="1">
      <alignment horizontal="left" vertical="center" wrapText="1" indent="1"/>
    </xf>
    <xf numFmtId="0" fontId="42" fillId="58" borderId="5" xfId="360" applyFont="1" applyFill="1" applyBorder="1" applyAlignment="1">
      <alignment horizontal="center" vertical="center" wrapText="1"/>
    </xf>
    <xf numFmtId="0" fontId="42" fillId="59" borderId="2" xfId="360" applyFont="1" applyFill="1" applyBorder="1" applyAlignment="1">
      <alignment horizontal="center" vertical="center" wrapText="1"/>
    </xf>
    <xf numFmtId="0" fontId="42" fillId="0" borderId="29" xfId="360" applyFont="1" applyBorder="1" applyAlignment="1">
      <alignment horizontal="left" vertical="center" wrapText="1" indent="1"/>
    </xf>
    <xf numFmtId="0" fontId="42" fillId="60" borderId="2" xfId="360" applyFont="1" applyFill="1" applyBorder="1" applyAlignment="1">
      <alignment horizontal="center" vertical="center" wrapText="1"/>
    </xf>
    <xf numFmtId="0" fontId="78" fillId="57" borderId="34" xfId="360" applyFont="1" applyFill="1" applyBorder="1" applyAlignment="1">
      <alignment horizontal="center" vertical="center"/>
    </xf>
    <xf numFmtId="0" fontId="80" fillId="0" borderId="0" xfId="0" applyFont="1" applyFill="1">
      <alignment vertical="center"/>
    </xf>
    <xf numFmtId="0" fontId="80" fillId="27" borderId="0" xfId="0" applyFont="1" applyFill="1">
      <alignment vertical="center"/>
    </xf>
    <xf numFmtId="0" fontId="40" fillId="0" borderId="0" xfId="0" applyFont="1" applyFill="1">
      <alignment vertical="center"/>
    </xf>
    <xf numFmtId="0" fontId="80" fillId="18" borderId="0" xfId="0" applyFont="1" applyFill="1">
      <alignment vertical="center"/>
    </xf>
    <xf numFmtId="0" fontId="40" fillId="0" borderId="0" xfId="0" applyFont="1" applyAlignment="1">
      <alignment vertical="center" wrapText="1"/>
    </xf>
    <xf numFmtId="0" fontId="40" fillId="27" borderId="0" xfId="0" applyFont="1" applyFill="1">
      <alignment vertical="center"/>
    </xf>
    <xf numFmtId="0" fontId="44" fillId="0" borderId="0" xfId="0" applyFont="1" applyAlignment="1">
      <alignment horizontal="center" vertical="center" wrapText="1"/>
    </xf>
    <xf numFmtId="0" fontId="25" fillId="19" borderId="2" xfId="0" applyFont="1" applyFill="1" applyBorder="1" applyAlignment="1">
      <alignment horizontal="center" vertical="center" wrapText="1"/>
    </xf>
    <xf numFmtId="0" fontId="5" fillId="57" borderId="5" xfId="0" applyFont="1" applyFill="1" applyBorder="1" applyAlignment="1">
      <alignment horizontal="center" vertical="center"/>
    </xf>
    <xf numFmtId="0" fontId="81" fillId="61" borderId="2" xfId="0" applyFont="1" applyFill="1" applyBorder="1" applyAlignment="1">
      <alignment horizontal="center" vertical="center" wrapText="1"/>
    </xf>
    <xf numFmtId="0" fontId="25" fillId="19" borderId="2" xfId="0" applyFont="1" applyFill="1" applyBorder="1" applyAlignment="1">
      <alignment horizontal="center" vertical="center"/>
    </xf>
    <xf numFmtId="0" fontId="73" fillId="18" borderId="2" xfId="0" applyFont="1" applyFill="1" applyBorder="1" applyAlignment="1">
      <alignment vertical="top" wrapText="1"/>
    </xf>
    <xf numFmtId="0" fontId="73" fillId="0" borderId="2" xfId="0" applyFont="1" applyFill="1" applyBorder="1" applyAlignment="1">
      <alignment vertical="top" wrapText="1"/>
    </xf>
    <xf numFmtId="49" fontId="73" fillId="0" borderId="2" xfId="140" applyNumberFormat="1" applyFont="1" applyFill="1" applyBorder="1" applyAlignment="1">
      <alignment horizontal="left" vertical="top" wrapText="1"/>
    </xf>
    <xf numFmtId="0" fontId="54" fillId="26" borderId="3" xfId="0" applyFont="1" applyFill="1" applyBorder="1" applyAlignment="1">
      <alignment horizontal="center" vertical="center" wrapText="1"/>
    </xf>
    <xf numFmtId="0" fontId="54" fillId="26" borderId="6" xfId="0" applyFont="1" applyFill="1" applyBorder="1" applyAlignment="1">
      <alignment horizontal="center" vertical="center" wrapText="1"/>
    </xf>
    <xf numFmtId="0" fontId="52" fillId="18" borderId="3" xfId="0" applyFont="1" applyFill="1" applyBorder="1" applyAlignment="1">
      <alignment horizontal="center" vertical="center" wrapText="1"/>
    </xf>
    <xf numFmtId="0" fontId="52" fillId="18" borderId="6" xfId="0" applyFont="1" applyFill="1" applyBorder="1" applyAlignment="1">
      <alignment horizontal="center" vertical="center" wrapText="1"/>
    </xf>
    <xf numFmtId="0" fontId="52" fillId="18" borderId="2" xfId="0" applyFont="1" applyFill="1" applyBorder="1" applyAlignment="1">
      <alignment horizontal="center" vertical="center" wrapText="1"/>
    </xf>
    <xf numFmtId="0" fontId="52" fillId="26" borderId="2" xfId="0" applyFont="1" applyFill="1" applyBorder="1" applyAlignment="1">
      <alignment horizontal="center" vertical="center" wrapText="1"/>
    </xf>
    <xf numFmtId="0" fontId="53" fillId="0" borderId="2" xfId="0" applyFont="1" applyFill="1" applyBorder="1" applyAlignment="1">
      <alignment horizontal="center" vertical="center" wrapText="1"/>
    </xf>
    <xf numFmtId="0" fontId="47" fillId="0" borderId="2" xfId="0" applyFont="1" applyFill="1" applyBorder="1" applyAlignment="1">
      <alignment horizontal="center" vertical="center"/>
    </xf>
    <xf numFmtId="0" fontId="53" fillId="0" borderId="3" xfId="0" applyFont="1" applyFill="1" applyBorder="1" applyAlignment="1">
      <alignment horizontal="center" vertical="center" wrapText="1"/>
    </xf>
    <xf numFmtId="0" fontId="53" fillId="0" borderId="6" xfId="0" applyFont="1" applyFill="1" applyBorder="1" applyAlignment="1">
      <alignment horizontal="center" vertical="center" wrapText="1"/>
    </xf>
    <xf numFmtId="0" fontId="46" fillId="19" borderId="2" xfId="0" applyFont="1" applyFill="1" applyBorder="1" applyAlignment="1">
      <alignment horizontal="center" vertical="center" wrapText="1"/>
    </xf>
    <xf numFmtId="0" fontId="46" fillId="19" borderId="2" xfId="0" applyFont="1" applyFill="1" applyBorder="1" applyAlignment="1">
      <alignment horizontal="center" vertical="center"/>
    </xf>
    <xf numFmtId="0" fontId="46" fillId="23" borderId="2" xfId="0" applyFont="1" applyFill="1" applyBorder="1" applyAlignment="1">
      <alignment horizontal="center" vertical="center"/>
    </xf>
    <xf numFmtId="0" fontId="46" fillId="28" borderId="2" xfId="0" applyFont="1" applyFill="1" applyBorder="1" applyAlignment="1">
      <alignment horizontal="center" vertical="center"/>
    </xf>
    <xf numFmtId="0" fontId="42" fillId="28" borderId="2" xfId="0" applyFont="1" applyFill="1" applyBorder="1" applyAlignment="1">
      <alignment horizontal="center" vertical="center" wrapText="1"/>
    </xf>
    <xf numFmtId="0" fontId="46" fillId="28" borderId="2" xfId="0" applyFont="1" applyFill="1" applyBorder="1" applyAlignment="1">
      <alignment horizontal="center" vertical="center" wrapText="1"/>
    </xf>
    <xf numFmtId="0" fontId="54" fillId="26" borderId="2" xfId="0" applyFont="1" applyFill="1" applyBorder="1" applyAlignment="1">
      <alignment horizontal="center" vertical="center" wrapText="1"/>
    </xf>
    <xf numFmtId="0" fontId="46" fillId="19" borderId="5" xfId="0" applyFont="1" applyFill="1" applyBorder="1" applyAlignment="1">
      <alignment horizontal="center" vertical="center"/>
    </xf>
    <xf numFmtId="0" fontId="46" fillId="19" borderId="7" xfId="0" applyFont="1" applyFill="1" applyBorder="1" applyAlignment="1">
      <alignment horizontal="center" vertical="center"/>
    </xf>
    <xf numFmtId="0" fontId="50" fillId="28" borderId="2" xfId="0" applyFont="1" applyFill="1" applyBorder="1" applyAlignment="1">
      <alignment horizontal="center" vertical="center" wrapText="1"/>
    </xf>
    <xf numFmtId="0" fontId="50" fillId="20" borderId="2" xfId="0" applyFont="1" applyFill="1" applyBorder="1" applyAlignment="1">
      <alignment horizontal="center" vertical="center" wrapText="1"/>
    </xf>
    <xf numFmtId="0" fontId="46" fillId="28" borderId="5" xfId="0" applyFont="1" applyFill="1" applyBorder="1" applyAlignment="1">
      <alignment horizontal="center" vertical="center"/>
    </xf>
    <xf numFmtId="0" fontId="46" fillId="28" borderId="7" xfId="0" applyFont="1" applyFill="1" applyBorder="1" applyAlignment="1">
      <alignment horizontal="center" vertical="center"/>
    </xf>
    <xf numFmtId="0" fontId="5" fillId="13" borderId="5" xfId="0" applyFont="1" applyFill="1" applyBorder="1" applyAlignment="1">
      <alignment horizontal="center" vertical="center" wrapText="1"/>
    </xf>
    <xf numFmtId="0" fontId="5" fillId="13" borderId="7" xfId="0" applyFont="1" applyFill="1" applyBorder="1" applyAlignment="1">
      <alignment horizontal="center" vertical="center" wrapText="1"/>
    </xf>
    <xf numFmtId="0" fontId="5" fillId="13" borderId="18" xfId="0" applyFont="1" applyFill="1" applyBorder="1" applyAlignment="1">
      <alignment horizontal="center" vertical="center" wrapText="1"/>
    </xf>
    <xf numFmtId="0" fontId="5" fillId="13" borderId="19" xfId="0" applyFont="1" applyFill="1" applyBorder="1" applyAlignment="1">
      <alignment horizontal="center" vertical="center" wrapText="1"/>
    </xf>
    <xf numFmtId="0" fontId="42" fillId="13" borderId="2" xfId="360" applyFont="1" applyFill="1" applyBorder="1" applyAlignment="1">
      <alignment horizontal="center" vertical="center" wrapText="1"/>
    </xf>
    <xf numFmtId="0" fontId="42" fillId="21" borderId="2" xfId="360" applyFont="1" applyFill="1" applyBorder="1" applyAlignment="1">
      <alignment horizontal="center" vertical="center" wrapText="1"/>
    </xf>
    <xf numFmtId="0" fontId="42" fillId="24" borderId="2" xfId="360" applyFont="1" applyFill="1" applyBorder="1" applyAlignment="1">
      <alignment horizontal="center" vertical="center" wrapText="1"/>
    </xf>
    <xf numFmtId="0" fontId="42" fillId="25" borderId="2" xfId="360" applyFont="1" applyFill="1" applyBorder="1" applyAlignment="1">
      <alignment horizontal="center" vertical="center" wrapText="1"/>
    </xf>
    <xf numFmtId="0" fontId="42" fillId="25" borderId="2" xfId="360" applyFont="1" applyFill="1" applyBorder="1" applyAlignment="1">
      <alignment horizontal="center" vertical="center"/>
    </xf>
    <xf numFmtId="0" fontId="42" fillId="22" borderId="2" xfId="360" applyFont="1" applyFill="1" applyBorder="1" applyAlignment="1">
      <alignment horizontal="center" vertical="center"/>
    </xf>
    <xf numFmtId="0" fontId="42" fillId="13" borderId="5" xfId="360" applyFont="1" applyFill="1" applyBorder="1" applyAlignment="1">
      <alignment horizontal="center" vertical="center" wrapText="1"/>
    </xf>
    <xf numFmtId="0" fontId="42" fillId="13" borderId="8" xfId="360" applyFont="1" applyFill="1" applyBorder="1" applyAlignment="1">
      <alignment horizontal="center" vertical="center" wrapText="1"/>
    </xf>
    <xf numFmtId="0" fontId="42" fillId="21" borderId="5" xfId="360" applyFont="1" applyFill="1" applyBorder="1" applyAlignment="1">
      <alignment horizontal="center" vertical="center" wrapText="1"/>
    </xf>
    <xf numFmtId="0" fontId="42" fillId="21" borderId="8" xfId="360" applyFont="1" applyFill="1" applyBorder="1" applyAlignment="1">
      <alignment horizontal="center" vertical="center" wrapText="1"/>
    </xf>
    <xf numFmtId="0" fontId="6" fillId="0" borderId="0" xfId="0" applyFont="1" applyFill="1" applyBorder="1" applyAlignment="1">
      <alignment horizontal="left" vertical="center"/>
    </xf>
    <xf numFmtId="0" fontId="42" fillId="14" borderId="2" xfId="360" applyFont="1" applyFill="1" applyBorder="1" applyAlignment="1">
      <alignment horizontal="center" vertical="center"/>
    </xf>
    <xf numFmtId="0" fontId="42" fillId="25" borderId="5" xfId="360" applyFont="1" applyFill="1" applyBorder="1" applyAlignment="1">
      <alignment horizontal="center" vertical="center" wrapText="1"/>
    </xf>
    <xf numFmtId="0" fontId="42" fillId="25" borderId="8" xfId="360" applyFont="1" applyFill="1" applyBorder="1" applyAlignment="1">
      <alignment horizontal="center" vertical="center" wrapText="1"/>
    </xf>
    <xf numFmtId="0" fontId="42" fillId="23" borderId="32" xfId="360" applyFont="1" applyFill="1" applyBorder="1" applyAlignment="1">
      <alignment horizontal="center" vertical="center" wrapText="1"/>
    </xf>
    <xf numFmtId="0" fontId="42" fillId="23" borderId="31" xfId="360" applyFont="1" applyFill="1" applyBorder="1" applyAlignment="1">
      <alignment horizontal="center" vertical="center" wrapText="1"/>
    </xf>
    <xf numFmtId="0" fontId="42" fillId="58" borderId="5" xfId="360" applyFont="1" applyFill="1" applyBorder="1" applyAlignment="1">
      <alignment horizontal="center" vertical="center" wrapText="1"/>
    </xf>
    <xf numFmtId="0" fontId="42" fillId="58" borderId="8" xfId="360" applyFont="1" applyFill="1" applyBorder="1" applyAlignment="1">
      <alignment horizontal="center" vertical="center" wrapText="1"/>
    </xf>
    <xf numFmtId="0" fontId="78" fillId="57" borderId="36" xfId="360" applyFont="1" applyFill="1" applyBorder="1" applyAlignment="1">
      <alignment horizontal="center" vertical="center"/>
    </xf>
    <xf numFmtId="0" fontId="78" fillId="57" borderId="35" xfId="360" applyFont="1" applyFill="1" applyBorder="1" applyAlignment="1">
      <alignment horizontal="center" vertical="center"/>
    </xf>
    <xf numFmtId="0" fontId="42" fillId="23" borderId="33" xfId="360" applyFont="1" applyFill="1" applyBorder="1" applyAlignment="1">
      <alignment horizontal="center" vertical="center" wrapText="1"/>
    </xf>
    <xf numFmtId="0" fontId="42" fillId="60" borderId="2" xfId="360" applyFont="1" applyFill="1" applyBorder="1" applyAlignment="1">
      <alignment horizontal="center" vertical="center" wrapText="1"/>
    </xf>
    <xf numFmtId="0" fontId="42" fillId="60" borderId="5" xfId="360" applyFont="1" applyFill="1" applyBorder="1" applyAlignment="1">
      <alignment horizontal="center" vertical="center" wrapText="1"/>
    </xf>
    <xf numFmtId="0" fontId="42" fillId="60" borderId="8" xfId="360" applyFont="1" applyFill="1" applyBorder="1" applyAlignment="1">
      <alignment horizontal="center" vertical="center" wrapText="1"/>
    </xf>
    <xf numFmtId="0" fontId="42" fillId="60" borderId="2" xfId="360" applyFont="1" applyFill="1" applyBorder="1" applyAlignment="1">
      <alignment horizontal="center" vertical="center"/>
    </xf>
    <xf numFmtId="0" fontId="42" fillId="59" borderId="2" xfId="360" applyFont="1" applyFill="1" applyBorder="1" applyAlignment="1">
      <alignment horizontal="center" vertical="center"/>
    </xf>
    <xf numFmtId="0" fontId="75" fillId="21" borderId="27" xfId="360" applyFont="1" applyFill="1" applyBorder="1" applyAlignment="1">
      <alignment horizontal="center" vertical="center" wrapText="1"/>
    </xf>
    <xf numFmtId="0" fontId="42" fillId="21" borderId="26" xfId="360" applyFont="1" applyFill="1" applyBorder="1" applyAlignment="1">
      <alignment horizontal="center" vertical="center" wrapText="1"/>
    </xf>
    <xf numFmtId="0" fontId="42" fillId="58" borderId="2" xfId="360" applyFont="1" applyFill="1" applyBorder="1" applyAlignment="1">
      <alignment horizontal="center" vertical="center" wrapText="1"/>
    </xf>
    <xf numFmtId="0" fontId="5" fillId="23" borderId="32" xfId="0" applyFont="1" applyFill="1" applyBorder="1" applyAlignment="1">
      <alignment horizontal="center" vertical="center"/>
    </xf>
    <xf numFmtId="0" fontId="0" fillId="23" borderId="31" xfId="0" applyFill="1" applyBorder="1" applyAlignment="1">
      <alignment horizontal="center" vertical="center"/>
    </xf>
    <xf numFmtId="0" fontId="25" fillId="21" borderId="5" xfId="360" applyFont="1" applyFill="1" applyBorder="1" applyAlignment="1">
      <alignment horizontal="center" vertical="center" wrapText="1"/>
    </xf>
    <xf numFmtId="0" fontId="25" fillId="21" borderId="8" xfId="360" applyFont="1" applyFill="1" applyBorder="1" applyAlignment="1">
      <alignment horizontal="center" vertical="center" wrapText="1"/>
    </xf>
    <xf numFmtId="0" fontId="25" fillId="21" borderId="7" xfId="360" applyFont="1" applyFill="1" applyBorder="1" applyAlignment="1">
      <alignment horizontal="center" vertical="center" wrapText="1"/>
    </xf>
    <xf numFmtId="0" fontId="5" fillId="23" borderId="5" xfId="0" applyFont="1" applyFill="1" applyBorder="1" applyAlignment="1">
      <alignment horizontal="center" vertical="center" wrapText="1"/>
    </xf>
    <xf numFmtId="0" fontId="5" fillId="23" borderId="7" xfId="0" applyFont="1" applyFill="1" applyBorder="1" applyAlignment="1">
      <alignment horizontal="center" vertical="center"/>
    </xf>
    <xf numFmtId="0" fontId="6" fillId="0" borderId="0" xfId="0" applyFont="1" applyAlignment="1">
      <alignment horizontal="left" vertical="center"/>
    </xf>
    <xf numFmtId="0" fontId="5" fillId="23" borderId="2" xfId="0" applyFont="1" applyFill="1" applyBorder="1" applyAlignment="1">
      <alignment horizontal="center" vertical="center"/>
    </xf>
    <xf numFmtId="0" fontId="5" fillId="23" borderId="2" xfId="0" applyFont="1" applyFill="1" applyBorder="1" applyAlignment="1">
      <alignment horizontal="center" vertical="center" wrapText="1"/>
    </xf>
    <xf numFmtId="0" fontId="5" fillId="23" borderId="7" xfId="0" applyFont="1" applyFill="1" applyBorder="1" applyAlignment="1">
      <alignment horizontal="center" vertical="center" wrapText="1"/>
    </xf>
    <xf numFmtId="0" fontId="5" fillId="23" borderId="5" xfId="0" applyFont="1" applyFill="1" applyBorder="1" applyAlignment="1">
      <alignment horizontal="center" vertical="center"/>
    </xf>
    <xf numFmtId="0" fontId="24" fillId="0" borderId="4" xfId="125" applyFont="1" applyBorder="1" applyAlignment="1">
      <alignment horizontal="left" vertical="center" wrapText="1"/>
    </xf>
    <xf numFmtId="0" fontId="44" fillId="0" borderId="0" xfId="0" applyFont="1" applyBorder="1" applyAlignment="1">
      <alignment horizontal="center" vertical="center"/>
    </xf>
    <xf numFmtId="0" fontId="19" fillId="19" borderId="2" xfId="0" applyFont="1" applyFill="1" applyBorder="1" applyAlignment="1">
      <alignment horizontal="center" vertical="center"/>
    </xf>
    <xf numFmtId="49" fontId="19" fillId="19" borderId="2" xfId="0" applyNumberFormat="1" applyFont="1" applyFill="1" applyBorder="1" applyAlignment="1">
      <alignment horizontal="center" vertical="center" wrapText="1"/>
    </xf>
    <xf numFmtId="0" fontId="25" fillId="19" borderId="2" xfId="0" applyFont="1" applyFill="1" applyBorder="1" applyAlignment="1">
      <alignment horizontal="center" vertical="center"/>
    </xf>
    <xf numFmtId="0" fontId="74" fillId="19" borderId="2" xfId="0" applyFont="1" applyFill="1" applyBorder="1" applyAlignment="1">
      <alignment horizontal="center" vertical="center"/>
    </xf>
    <xf numFmtId="0" fontId="19" fillId="19" borderId="2" xfId="0" applyFont="1" applyFill="1" applyBorder="1" applyAlignment="1">
      <alignment horizontal="center" vertical="center" wrapText="1"/>
    </xf>
    <xf numFmtId="0" fontId="19" fillId="23" borderId="2" xfId="0" applyFont="1" applyFill="1" applyBorder="1" applyAlignment="1">
      <alignment horizontal="center" vertical="center" wrapText="1"/>
    </xf>
    <xf numFmtId="0" fontId="19" fillId="23" borderId="2" xfId="0" applyFont="1" applyFill="1" applyBorder="1" applyAlignment="1">
      <alignment horizontal="center" vertical="center"/>
    </xf>
    <xf numFmtId="0" fontId="40" fillId="0" borderId="0" xfId="0" applyFont="1" applyFill="1" applyBorder="1" applyAlignment="1">
      <alignment horizontal="center" vertical="center"/>
    </xf>
    <xf numFmtId="0" fontId="74" fillId="19" borderId="5" xfId="0" applyFont="1" applyFill="1" applyBorder="1" applyAlignment="1">
      <alignment horizontal="center" vertical="center"/>
    </xf>
    <xf numFmtId="0" fontId="74" fillId="0" borderId="18" xfId="0" applyFont="1" applyFill="1" applyBorder="1" applyAlignment="1">
      <alignment horizontal="center" vertical="center"/>
    </xf>
    <xf numFmtId="0" fontId="40" fillId="57" borderId="5" xfId="0" applyFont="1" applyFill="1" applyBorder="1" applyAlignment="1">
      <alignment horizontal="center" vertical="center"/>
    </xf>
    <xf numFmtId="0" fontId="82" fillId="0" borderId="2" xfId="0" applyFont="1" applyBorder="1" applyAlignment="1">
      <alignment horizontal="center" vertical="center" wrapText="1"/>
    </xf>
    <xf numFmtId="0" fontId="83" fillId="0" borderId="2" xfId="0" applyFont="1" applyFill="1" applyBorder="1" applyAlignment="1">
      <alignment horizontal="center" vertical="center" wrapText="1"/>
    </xf>
    <xf numFmtId="49" fontId="84" fillId="0" borderId="2" xfId="0" applyNumberFormat="1" applyFont="1" applyFill="1" applyBorder="1" applyAlignment="1">
      <alignment horizontal="center" vertical="center" wrapText="1"/>
    </xf>
    <xf numFmtId="0" fontId="85" fillId="18" borderId="2" xfId="0" applyNumberFormat="1" applyFont="1" applyFill="1" applyBorder="1" applyAlignment="1">
      <alignment horizontal="left" vertical="top" wrapText="1"/>
    </xf>
    <xf numFmtId="0" fontId="85" fillId="0" borderId="2" xfId="0" applyNumberFormat="1" applyFont="1" applyFill="1" applyBorder="1" applyAlignment="1">
      <alignment horizontal="left" vertical="top" wrapText="1"/>
    </xf>
    <xf numFmtId="0" fontId="85" fillId="0" borderId="2" xfId="0" applyNumberFormat="1" applyFont="1" applyFill="1" applyBorder="1" applyAlignment="1">
      <alignment horizontal="center" vertical="center" wrapText="1"/>
    </xf>
    <xf numFmtId="0" fontId="83" fillId="0" borderId="2" xfId="0" applyFont="1" applyFill="1" applyBorder="1" applyAlignment="1">
      <alignment horizontal="center" vertical="center"/>
    </xf>
    <xf numFmtId="0" fontId="83" fillId="0" borderId="2" xfId="0" applyFont="1" applyFill="1" applyBorder="1">
      <alignment vertical="center"/>
    </xf>
    <xf numFmtId="0" fontId="82" fillId="0" borderId="2" xfId="0" applyFont="1" applyFill="1" applyBorder="1" applyAlignment="1">
      <alignment horizontal="center" vertical="center" wrapText="1"/>
    </xf>
    <xf numFmtId="0" fontId="85" fillId="0" borderId="2" xfId="0" applyNumberFormat="1" applyFont="1" applyFill="1" applyBorder="1" applyAlignment="1">
      <alignment horizontal="center" vertical="center"/>
    </xf>
    <xf numFmtId="0" fontId="86" fillId="0" borderId="2" xfId="0" applyFont="1" applyFill="1" applyBorder="1">
      <alignment vertical="center"/>
    </xf>
    <xf numFmtId="0" fontId="82" fillId="18" borderId="2" xfId="0" applyFont="1" applyFill="1" applyBorder="1" applyAlignment="1">
      <alignment horizontal="center" vertical="center" wrapText="1"/>
    </xf>
    <xf numFmtId="0" fontId="85" fillId="18" borderId="2" xfId="0" applyNumberFormat="1" applyFont="1" applyFill="1" applyBorder="1" applyAlignment="1">
      <alignment horizontal="center" vertical="center"/>
    </xf>
    <xf numFmtId="0" fontId="85" fillId="18" borderId="2" xfId="0" applyNumberFormat="1" applyFont="1" applyFill="1" applyBorder="1" applyAlignment="1">
      <alignment horizontal="center" vertical="center" wrapText="1"/>
    </xf>
    <xf numFmtId="0" fontId="83" fillId="18" borderId="2" xfId="0" applyFont="1" applyFill="1" applyBorder="1" applyAlignment="1">
      <alignment horizontal="center" vertical="center"/>
    </xf>
    <xf numFmtId="0" fontId="83" fillId="18" borderId="2" xfId="0" applyFont="1" applyFill="1" applyBorder="1">
      <alignment vertical="center"/>
    </xf>
    <xf numFmtId="0" fontId="82" fillId="0" borderId="2" xfId="0" applyFont="1" applyFill="1" applyBorder="1" applyAlignment="1">
      <alignment horizontal="center" vertical="center"/>
    </xf>
    <xf numFmtId="0" fontId="84" fillId="0" borderId="2" xfId="0" applyNumberFormat="1" applyFont="1" applyFill="1" applyBorder="1" applyAlignment="1">
      <alignment horizontal="left" vertical="top" wrapText="1"/>
    </xf>
    <xf numFmtId="0" fontId="84" fillId="0" borderId="2" xfId="0" applyNumberFormat="1" applyFont="1" applyFill="1" applyBorder="1" applyAlignment="1">
      <alignment horizontal="center" vertical="center" wrapText="1"/>
    </xf>
    <xf numFmtId="0" fontId="82" fillId="18" borderId="2" xfId="0" applyFont="1" applyFill="1" applyBorder="1" applyAlignment="1">
      <alignment horizontal="center" vertical="center"/>
    </xf>
    <xf numFmtId="0" fontId="84" fillId="18" borderId="2" xfId="0" applyNumberFormat="1" applyFont="1" applyFill="1" applyBorder="1" applyAlignment="1">
      <alignment horizontal="left" vertical="top" wrapText="1"/>
    </xf>
    <xf numFmtId="0" fontId="87" fillId="0" borderId="2" xfId="0" applyNumberFormat="1" applyFont="1" applyFill="1" applyBorder="1" applyAlignment="1">
      <alignment horizontal="left" vertical="top" wrapText="1"/>
    </xf>
    <xf numFmtId="0" fontId="87" fillId="0" borderId="2" xfId="0" applyNumberFormat="1" applyFont="1" applyFill="1" applyBorder="1" applyAlignment="1">
      <alignment horizontal="center" vertical="center" wrapText="1"/>
    </xf>
    <xf numFmtId="0" fontId="83" fillId="0" borderId="2" xfId="0" applyFont="1" applyFill="1" applyBorder="1" applyAlignment="1">
      <alignment vertical="center"/>
    </xf>
    <xf numFmtId="49" fontId="82" fillId="0" borderId="2" xfId="0" applyNumberFormat="1" applyFont="1" applyBorder="1">
      <alignment vertical="center"/>
    </xf>
    <xf numFmtId="0" fontId="82" fillId="0" borderId="2" xfId="0" applyFont="1" applyBorder="1" applyAlignment="1">
      <alignment vertical="center" wrapText="1"/>
    </xf>
    <xf numFmtId="0" fontId="82" fillId="0" borderId="2" xfId="0" applyFont="1" applyBorder="1" applyAlignment="1">
      <alignment horizontal="center" vertical="center"/>
    </xf>
    <xf numFmtId="0" fontId="82" fillId="0" borderId="2" xfId="0" applyFont="1" applyBorder="1" applyAlignment="1">
      <alignment vertical="center"/>
    </xf>
    <xf numFmtId="0" fontId="82" fillId="0" borderId="2" xfId="0" applyFont="1" applyBorder="1">
      <alignment vertical="center"/>
    </xf>
    <xf numFmtId="0" fontId="86" fillId="0" borderId="2" xfId="0" applyFont="1" applyFill="1" applyBorder="1" applyAlignment="1">
      <alignment vertical="center"/>
    </xf>
    <xf numFmtId="0" fontId="82" fillId="0" borderId="2" xfId="0" applyFont="1" applyFill="1" applyBorder="1" applyAlignment="1">
      <alignment vertical="center"/>
    </xf>
    <xf numFmtId="0" fontId="82" fillId="0" borderId="2" xfId="0" applyFont="1" applyFill="1" applyBorder="1">
      <alignment vertical="center"/>
    </xf>
    <xf numFmtId="0" fontId="83" fillId="18" borderId="2" xfId="0" applyFont="1" applyFill="1" applyBorder="1" applyAlignment="1">
      <alignment horizontal="center" vertical="center" wrapText="1"/>
    </xf>
    <xf numFmtId="0" fontId="85" fillId="0" borderId="2" xfId="0" quotePrefix="1" applyNumberFormat="1" applyFont="1" applyFill="1" applyBorder="1" applyAlignment="1">
      <alignment horizontal="left" vertical="top" wrapText="1"/>
    </xf>
    <xf numFmtId="0" fontId="85" fillId="18" borderId="2" xfId="0" quotePrefix="1" applyNumberFormat="1" applyFont="1" applyFill="1" applyBorder="1" applyAlignment="1">
      <alignment horizontal="left" vertical="top" wrapText="1"/>
    </xf>
    <xf numFmtId="0" fontId="83" fillId="0" borderId="2" xfId="0" applyFont="1" applyFill="1" applyBorder="1" applyAlignment="1">
      <alignment horizontal="left" vertical="top" wrapText="1"/>
    </xf>
    <xf numFmtId="0" fontId="88" fillId="0" borderId="2" xfId="0" applyNumberFormat="1" applyFont="1" applyFill="1" applyBorder="1" applyAlignment="1">
      <alignment horizontal="left" vertical="top" wrapText="1"/>
    </xf>
    <xf numFmtId="0" fontId="85" fillId="18" borderId="2" xfId="0" applyNumberFormat="1" applyFont="1" applyFill="1" applyBorder="1" applyAlignment="1">
      <alignment horizontal="left" vertical="top"/>
    </xf>
    <xf numFmtId="0" fontId="87" fillId="18" borderId="2" xfId="0" applyNumberFormat="1" applyFont="1" applyFill="1" applyBorder="1" applyAlignment="1">
      <alignment horizontal="left" vertical="top" wrapText="1"/>
    </xf>
    <xf numFmtId="0" fontId="82" fillId="0" borderId="2" xfId="0" applyFont="1" applyBorder="1" applyAlignment="1">
      <alignment horizontal="left" vertical="top" wrapText="1"/>
    </xf>
    <xf numFmtId="0" fontId="82" fillId="0" borderId="2" xfId="0" applyFont="1" applyBorder="1" applyAlignment="1">
      <alignment horizontal="left" vertical="top"/>
    </xf>
    <xf numFmtId="0" fontId="78" fillId="0" borderId="18" xfId="0" applyFont="1" applyFill="1" applyBorder="1" applyAlignment="1">
      <alignment horizontal="center" vertical="center" wrapText="1"/>
    </xf>
    <xf numFmtId="0" fontId="78" fillId="0" borderId="24" xfId="0" applyFont="1" applyFill="1" applyBorder="1" applyAlignment="1">
      <alignment horizontal="center" vertical="center" wrapText="1"/>
    </xf>
    <xf numFmtId="0" fontId="78" fillId="0" borderId="19" xfId="0" applyFont="1" applyFill="1" applyBorder="1" applyAlignment="1">
      <alignment horizontal="center" vertical="center" wrapText="1"/>
    </xf>
    <xf numFmtId="0" fontId="78" fillId="0" borderId="20" xfId="0" applyFont="1" applyFill="1" applyBorder="1" applyAlignment="1">
      <alignment horizontal="center" vertical="center" wrapText="1"/>
    </xf>
    <xf numFmtId="0" fontId="78" fillId="0" borderId="0" xfId="0" applyFont="1" applyFill="1" applyBorder="1" applyAlignment="1">
      <alignment horizontal="center" vertical="center" wrapText="1"/>
    </xf>
    <xf numFmtId="0" fontId="78" fillId="0" borderId="21" xfId="0" applyFont="1" applyFill="1" applyBorder="1" applyAlignment="1">
      <alignment horizontal="center" vertical="center" wrapText="1"/>
    </xf>
    <xf numFmtId="0" fontId="78" fillId="0" borderId="22" xfId="0" applyFont="1" applyFill="1" applyBorder="1" applyAlignment="1">
      <alignment horizontal="center" vertical="center" wrapText="1"/>
    </xf>
    <xf numFmtId="0" fontId="78" fillId="0" borderId="4" xfId="0" applyFont="1" applyFill="1" applyBorder="1" applyAlignment="1">
      <alignment horizontal="center" vertical="center" wrapText="1"/>
    </xf>
    <xf numFmtId="0" fontId="78" fillId="0" borderId="23" xfId="0" applyFont="1" applyFill="1" applyBorder="1" applyAlignment="1">
      <alignment horizontal="center" vertical="center" wrapText="1"/>
    </xf>
    <xf numFmtId="0" fontId="89" fillId="0" borderId="2" xfId="0" applyFont="1" applyFill="1" applyBorder="1" applyAlignment="1">
      <alignment horizontal="center" vertical="center"/>
    </xf>
  </cellXfs>
  <cellStyles count="1483">
    <cellStyle name="??&amp;O?&amp;H?_x0008_??_x000f__x0001__x0001_" xfId="1"/>
    <cellStyle name="??&amp;O?&amp;H?_x0008_??_x000f__x0001__x0001_ 2" xfId="2"/>
    <cellStyle name="20% - 강조색1 2" xfId="1419"/>
    <cellStyle name="20% - 강조색1 2 2" xfId="3"/>
    <cellStyle name="20% - 강조색1 2 3" xfId="4"/>
    <cellStyle name="20% - 강조색1 2 4" xfId="5"/>
    <cellStyle name="20% - 강조색1 3" xfId="6"/>
    <cellStyle name="20% - 강조색1 4" xfId="7"/>
    <cellStyle name="20% - 강조색1 5" xfId="8"/>
    <cellStyle name="20% - 강조색2 2" xfId="1420"/>
    <cellStyle name="20% - 강조색2 2 2" xfId="9"/>
    <cellStyle name="20% - 강조색2 2 3" xfId="10"/>
    <cellStyle name="20% - 강조색2 2 4" xfId="11"/>
    <cellStyle name="20% - 강조색2 3" xfId="12"/>
    <cellStyle name="20% - 강조색2 4" xfId="13"/>
    <cellStyle name="20% - 강조색2 5" xfId="14"/>
    <cellStyle name="20% - 강조색3 2" xfId="1421"/>
    <cellStyle name="20% - 강조색3 2 2" xfId="15"/>
    <cellStyle name="20% - 강조색3 2 3" xfId="16"/>
    <cellStyle name="20% - 강조색3 2 4" xfId="17"/>
    <cellStyle name="20% - 강조색3 3" xfId="18"/>
    <cellStyle name="20% - 강조색3 4" xfId="19"/>
    <cellStyle name="20% - 강조색3 5" xfId="20"/>
    <cellStyle name="20% - 강조색4 2" xfId="1422"/>
    <cellStyle name="20% - 강조색4 2 2" xfId="21"/>
    <cellStyle name="20% - 강조색4 2 3" xfId="22"/>
    <cellStyle name="20% - 강조색4 2 4" xfId="23"/>
    <cellStyle name="20% - 강조색4 3" xfId="24"/>
    <cellStyle name="20% - 강조색4 4" xfId="25"/>
    <cellStyle name="20% - 강조색4 5" xfId="26"/>
    <cellStyle name="20% - 강조색5 2" xfId="1423"/>
    <cellStyle name="20% - 강조색5 2 2" xfId="27"/>
    <cellStyle name="20% - 강조색5 2 3" xfId="28"/>
    <cellStyle name="20% - 강조색5 2 4" xfId="29"/>
    <cellStyle name="20% - 강조색5 3" xfId="30"/>
    <cellStyle name="20% - 강조색5 4" xfId="31"/>
    <cellStyle name="20% - 강조색5 5" xfId="32"/>
    <cellStyle name="20% - 강조색6 2" xfId="1424"/>
    <cellStyle name="20% - 강조색6 2 2" xfId="33"/>
    <cellStyle name="20% - 강조색6 2 3" xfId="34"/>
    <cellStyle name="20% - 강조색6 2 4" xfId="35"/>
    <cellStyle name="20% - 강조색6 3" xfId="36"/>
    <cellStyle name="20% - 강조색6 4" xfId="37"/>
    <cellStyle name="20% - 강조색6 5" xfId="38"/>
    <cellStyle name="40% - 강조색1 2" xfId="1425"/>
    <cellStyle name="40% - 강조색1 2 2" xfId="39"/>
    <cellStyle name="40% - 강조색1 2 3" xfId="40"/>
    <cellStyle name="40% - 강조색1 2 4" xfId="41"/>
    <cellStyle name="40% - 강조색1 3" xfId="42"/>
    <cellStyle name="40% - 강조색1 4" xfId="43"/>
    <cellStyle name="40% - 강조색1 5" xfId="44"/>
    <cellStyle name="40% - 강조색2 2" xfId="1426"/>
    <cellStyle name="40% - 강조색2 2 2" xfId="45"/>
    <cellStyle name="40% - 강조색2 2 3" xfId="46"/>
    <cellStyle name="40% - 강조색2 2 4" xfId="47"/>
    <cellStyle name="40% - 강조색2 3" xfId="48"/>
    <cellStyle name="40% - 강조색2 4" xfId="49"/>
    <cellStyle name="40% - 강조색2 5" xfId="50"/>
    <cellStyle name="40% - 강조색3 2" xfId="1427"/>
    <cellStyle name="40% - 강조색3 2 2" xfId="51"/>
    <cellStyle name="40% - 강조색3 2 3" xfId="52"/>
    <cellStyle name="40% - 강조색3 2 4" xfId="53"/>
    <cellStyle name="40% - 강조색3 3" xfId="54"/>
    <cellStyle name="40% - 강조색3 4" xfId="55"/>
    <cellStyle name="40% - 강조색3 5" xfId="56"/>
    <cellStyle name="40% - 강조색4 2" xfId="1428"/>
    <cellStyle name="40% - 강조색4 2 2" xfId="57"/>
    <cellStyle name="40% - 강조색4 2 3" xfId="58"/>
    <cellStyle name="40% - 강조색4 2 4" xfId="59"/>
    <cellStyle name="40% - 강조색4 3" xfId="60"/>
    <cellStyle name="40% - 강조색4 4" xfId="61"/>
    <cellStyle name="40% - 강조색4 5" xfId="62"/>
    <cellStyle name="40% - 강조색5 2" xfId="1429"/>
    <cellStyle name="40% - 강조색5 2 2" xfId="63"/>
    <cellStyle name="40% - 강조색5 2 3" xfId="64"/>
    <cellStyle name="40% - 강조색5 2 4" xfId="65"/>
    <cellStyle name="40% - 강조색5 3" xfId="66"/>
    <cellStyle name="40% - 강조색5 4" xfId="67"/>
    <cellStyle name="40% - 강조색5 5" xfId="68"/>
    <cellStyle name="40% - 강조색6 2" xfId="1430"/>
    <cellStyle name="40% - 강조색6 2 2" xfId="69"/>
    <cellStyle name="40% - 강조색6 2 3" xfId="70"/>
    <cellStyle name="40% - 강조색6 2 4" xfId="71"/>
    <cellStyle name="40% - 강조색6 3" xfId="72"/>
    <cellStyle name="40% - 강조색6 4" xfId="73"/>
    <cellStyle name="40% - 강조색6 5" xfId="74"/>
    <cellStyle name="60% - 강조색1 2" xfId="1431"/>
    <cellStyle name="60% - 강조색2 2" xfId="1432"/>
    <cellStyle name="60% - 강조색3 2" xfId="1433"/>
    <cellStyle name="60% - 강조색4 2" xfId="1434"/>
    <cellStyle name="60% - 강조색5 2" xfId="1435"/>
    <cellStyle name="60% - 강조색6 2" xfId="1436"/>
    <cellStyle name="Comma [0]_ SG&amp;A Bridge " xfId="75"/>
    <cellStyle name="Comma_ SG&amp;A Bridge " xfId="76"/>
    <cellStyle name="Currency [0]_ SG&amp;A Bridge " xfId="77"/>
    <cellStyle name="Currency_ SG&amp;A Bridge " xfId="78"/>
    <cellStyle name="Normal_ SG&amp;A Bridge " xfId="79"/>
    <cellStyle name="강조색1 2" xfId="1437"/>
    <cellStyle name="강조색2 2" xfId="1438"/>
    <cellStyle name="강조색3 2" xfId="1439"/>
    <cellStyle name="강조색4 2" xfId="1440"/>
    <cellStyle name="강조색5 2" xfId="1441"/>
    <cellStyle name="강조색6 2" xfId="1442"/>
    <cellStyle name="경고문 2" xfId="1443"/>
    <cellStyle name="계산 2" xfId="1444"/>
    <cellStyle name="나쁨 2" xfId="1445"/>
    <cellStyle name="동수" xfId="80"/>
    <cellStyle name="동수 2" xfId="81"/>
    <cellStyle name="똿뗦먛귟 [0.00]_PRODUCT DETAIL Q1" xfId="82"/>
    <cellStyle name="똿뗦먛귟_PRODUCT DETAIL Q1" xfId="83"/>
    <cellStyle name="메모 2" xfId="84"/>
    <cellStyle name="메모 2 2" xfId="85"/>
    <cellStyle name="메모 2 3" xfId="86"/>
    <cellStyle name="메모 2 4" xfId="87"/>
    <cellStyle name="메모 2 5" xfId="1446"/>
    <cellStyle name="메모 3" xfId="88"/>
    <cellStyle name="메모 3 2" xfId="89"/>
    <cellStyle name="메모 4" xfId="90"/>
    <cellStyle name="메모 5" xfId="91"/>
    <cellStyle name="믅됞 [0.00]_PRODUCT DETAIL Q1" xfId="92"/>
    <cellStyle name="믅됞_PRODUCT DETAIL Q1" xfId="93"/>
    <cellStyle name="백분율 2" xfId="94"/>
    <cellStyle name="백분율 2 2" xfId="95"/>
    <cellStyle name="백분율 2 3" xfId="1447"/>
    <cellStyle name="백분율 3" xfId="1448"/>
    <cellStyle name="백분율 4 2" xfId="96"/>
    <cellStyle name="보통 2" xfId="1449"/>
    <cellStyle name="뷭?_BOOKSHIP" xfId="97"/>
    <cellStyle name="설명 텍스트 2" xfId="1450"/>
    <cellStyle name="셀 확인 2" xfId="1451"/>
    <cellStyle name="쉼표 [0] 2" xfId="98"/>
    <cellStyle name="쉼표 [0] 2 2" xfId="99"/>
    <cellStyle name="쉼표 [0] 2 3" xfId="100"/>
    <cellStyle name="쉼표 [0] 3" xfId="101"/>
    <cellStyle name="쉼표 [0] 3 2" xfId="1452"/>
    <cellStyle name="쉼표 [0] 4" xfId="102"/>
    <cellStyle name="쉼표 [0] 5" xfId="103"/>
    <cellStyle name="쉼표 [0] 7" xfId="104"/>
    <cellStyle name="쉼표 [0] 7 2" xfId="105"/>
    <cellStyle name="쉼표 [0] 7 3" xfId="106"/>
    <cellStyle name="쉼표 [0] 7 4" xfId="107"/>
    <cellStyle name="쉼표 [0] 7 5" xfId="108"/>
    <cellStyle name="쉼표 2" xfId="109"/>
    <cellStyle name="쉼표 2 2" xfId="110"/>
    <cellStyle name="쉼표 2 3" xfId="111"/>
    <cellStyle name="쉼표 2 4" xfId="112"/>
    <cellStyle name="쉼표 3" xfId="113"/>
    <cellStyle name="쉼표 3 2" xfId="114"/>
    <cellStyle name="쉼표 3 3" xfId="115"/>
    <cellStyle name="스타일 1" xfId="116"/>
    <cellStyle name="연결된 셀 2" xfId="1453"/>
    <cellStyle name="요약 2" xfId="1454"/>
    <cellStyle name="입력 2" xfId="1455"/>
    <cellStyle name="제목 1 2" xfId="1456"/>
    <cellStyle name="제목 2 2" xfId="1457"/>
    <cellStyle name="제목 3 2" xfId="1458"/>
    <cellStyle name="제목 4 2" xfId="1459"/>
    <cellStyle name="제목 5" xfId="1460"/>
    <cellStyle name="좋음 2" xfId="117"/>
    <cellStyle name="출력 2" xfId="118"/>
    <cellStyle name="출력 3" xfId="119"/>
    <cellStyle name="콤마 [0]_1.기안을지" xfId="120"/>
    <cellStyle name="콤마_1.기안을지" xfId="121"/>
    <cellStyle name="통화 [0] 2" xfId="122"/>
    <cellStyle name="통화 [0] 2 2" xfId="123"/>
    <cellStyle name="통화 [0] 3" xfId="124"/>
    <cellStyle name="표준" xfId="0" builtinId="0"/>
    <cellStyle name="표준 10" xfId="125"/>
    <cellStyle name="표준 10 10" xfId="126"/>
    <cellStyle name="표준 10 10 2" xfId="127"/>
    <cellStyle name="표준 10 11" xfId="128"/>
    <cellStyle name="표준 10 11 2" xfId="129"/>
    <cellStyle name="표준 10 12" xfId="130"/>
    <cellStyle name="표준 10 12 2" xfId="131"/>
    <cellStyle name="표준 10 13" xfId="132"/>
    <cellStyle name="표준 10 13 2" xfId="133"/>
    <cellStyle name="표준 10 14" xfId="134"/>
    <cellStyle name="표준 10 15" xfId="135"/>
    <cellStyle name="표준 10 16" xfId="136"/>
    <cellStyle name="표준 10 17" xfId="137"/>
    <cellStyle name="표준 10 18" xfId="138"/>
    <cellStyle name="표준 10 19" xfId="139"/>
    <cellStyle name="표준 10 2" xfId="140"/>
    <cellStyle name="표준 10 2 2" xfId="141"/>
    <cellStyle name="표준 10 2 2 2" xfId="1461"/>
    <cellStyle name="표준 10 20" xfId="142"/>
    <cellStyle name="표준 10 3" xfId="143"/>
    <cellStyle name="표준 10 4" xfId="144"/>
    <cellStyle name="표준 10 5" xfId="145"/>
    <cellStyle name="표준 10 5 2" xfId="1462"/>
    <cellStyle name="표준 10 6" xfId="146"/>
    <cellStyle name="표준 10 6 2" xfId="1463"/>
    <cellStyle name="표준 10 7" xfId="147"/>
    <cellStyle name="표준 10 7 2" xfId="1464"/>
    <cellStyle name="표준 10 8" xfId="148"/>
    <cellStyle name="표준 10 8 2" xfId="149"/>
    <cellStyle name="표준 10 8 3" xfId="1465"/>
    <cellStyle name="표준 10 9" xfId="150"/>
    <cellStyle name="표준 10 9 2" xfId="151"/>
    <cellStyle name="표준 11" xfId="152"/>
    <cellStyle name="표준 11 10" xfId="153"/>
    <cellStyle name="표준 11 11" xfId="154"/>
    <cellStyle name="표준 11 12" xfId="155"/>
    <cellStyle name="표준 11 13" xfId="156"/>
    <cellStyle name="표준 11 14" xfId="157"/>
    <cellStyle name="표준 11 15" xfId="158"/>
    <cellStyle name="표준 11 16" xfId="159"/>
    <cellStyle name="표준 11 17" xfId="160"/>
    <cellStyle name="표준 11 18" xfId="161"/>
    <cellStyle name="표준 11 19" xfId="162"/>
    <cellStyle name="표준 11 2" xfId="163"/>
    <cellStyle name="표준 11 2 2" xfId="164"/>
    <cellStyle name="표준 11 20" xfId="165"/>
    <cellStyle name="표준 11 3" xfId="166"/>
    <cellStyle name="표준 11 4" xfId="167"/>
    <cellStyle name="표준 11 5" xfId="168"/>
    <cellStyle name="표준 11 6" xfId="169"/>
    <cellStyle name="표준 11 7" xfId="170"/>
    <cellStyle name="표준 11 8" xfId="171"/>
    <cellStyle name="표준 11 9" xfId="172"/>
    <cellStyle name="표준 113" xfId="1482"/>
    <cellStyle name="표준 12" xfId="173"/>
    <cellStyle name="표준 12 10" xfId="174"/>
    <cellStyle name="표준 12 10 2" xfId="175"/>
    <cellStyle name="표준 12 11" xfId="176"/>
    <cellStyle name="표준 12 11 2" xfId="177"/>
    <cellStyle name="표준 12 12" xfId="178"/>
    <cellStyle name="표준 12 12 2" xfId="179"/>
    <cellStyle name="표준 12 13" xfId="180"/>
    <cellStyle name="표준 12 13 2" xfId="181"/>
    <cellStyle name="표준 12 14" xfId="182"/>
    <cellStyle name="표준 12 14 2" xfId="183"/>
    <cellStyle name="표준 12 15" xfId="184"/>
    <cellStyle name="표준 12 15 2" xfId="185"/>
    <cellStyle name="표준 12 16" xfId="186"/>
    <cellStyle name="표준 12 16 2" xfId="187"/>
    <cellStyle name="표준 12 17" xfId="188"/>
    <cellStyle name="표준 12 18" xfId="189"/>
    <cellStyle name="표준 12 19" xfId="190"/>
    <cellStyle name="표준 12 2" xfId="191"/>
    <cellStyle name="표준 12 2 2" xfId="192"/>
    <cellStyle name="표준 12 20" xfId="193"/>
    <cellStyle name="표준 12 3" xfId="194"/>
    <cellStyle name="표준 12 4" xfId="195"/>
    <cellStyle name="표준 12 5" xfId="196"/>
    <cellStyle name="표준 12 5 2" xfId="197"/>
    <cellStyle name="표준 12 6" xfId="198"/>
    <cellStyle name="표준 12 6 2" xfId="199"/>
    <cellStyle name="표준 12 7" xfId="200"/>
    <cellStyle name="표준 12 7 2" xfId="201"/>
    <cellStyle name="표준 12 8" xfId="202"/>
    <cellStyle name="표준 12 8 2" xfId="203"/>
    <cellStyle name="표준 12 9" xfId="204"/>
    <cellStyle name="표준 12 9 2" xfId="205"/>
    <cellStyle name="표준 13" xfId="206"/>
    <cellStyle name="표준 13 10" xfId="207"/>
    <cellStyle name="표준 13 10 2" xfId="208"/>
    <cellStyle name="표준 13 11" xfId="209"/>
    <cellStyle name="표준 13 11 2" xfId="210"/>
    <cellStyle name="표준 13 12" xfId="211"/>
    <cellStyle name="표준 13 12 2" xfId="212"/>
    <cellStyle name="표준 13 13" xfId="213"/>
    <cellStyle name="표준 13 13 2" xfId="214"/>
    <cellStyle name="표준 13 14" xfId="215"/>
    <cellStyle name="표준 13 14 2" xfId="216"/>
    <cellStyle name="표준 13 15" xfId="217"/>
    <cellStyle name="표준 13 15 2" xfId="218"/>
    <cellStyle name="표준 13 16" xfId="219"/>
    <cellStyle name="표준 13 16 2" xfId="220"/>
    <cellStyle name="표준 13 17" xfId="221"/>
    <cellStyle name="표준 13 18" xfId="222"/>
    <cellStyle name="표준 13 19" xfId="223"/>
    <cellStyle name="표준 13 2" xfId="224"/>
    <cellStyle name="표준 13 20" xfId="225"/>
    <cellStyle name="표준 13 3" xfId="226"/>
    <cellStyle name="표준 13 4" xfId="227"/>
    <cellStyle name="표준 13 5" xfId="228"/>
    <cellStyle name="표준 13 6" xfId="229"/>
    <cellStyle name="표준 13 6 2" xfId="230"/>
    <cellStyle name="표준 13 7" xfId="231"/>
    <cellStyle name="표준 13 7 2" xfId="232"/>
    <cellStyle name="표준 13 8" xfId="233"/>
    <cellStyle name="표준 13 8 2" xfId="234"/>
    <cellStyle name="표준 13 9" xfId="235"/>
    <cellStyle name="표준 13 9 2" xfId="236"/>
    <cellStyle name="표준 14" xfId="237"/>
    <cellStyle name="표준 14 10" xfId="238"/>
    <cellStyle name="표준 14 11" xfId="239"/>
    <cellStyle name="표준 14 12" xfId="240"/>
    <cellStyle name="표준 14 13" xfId="241"/>
    <cellStyle name="표준 14 14" xfId="242"/>
    <cellStyle name="표준 14 15" xfId="243"/>
    <cellStyle name="표준 14 16" xfId="244"/>
    <cellStyle name="표준 14 17" xfId="245"/>
    <cellStyle name="표준 14 18" xfId="246"/>
    <cellStyle name="표준 14 19" xfId="247"/>
    <cellStyle name="표준 14 2" xfId="248"/>
    <cellStyle name="표준 14 2 2" xfId="249"/>
    <cellStyle name="표준 14 20" xfId="250"/>
    <cellStyle name="표준 14 3" xfId="251"/>
    <cellStyle name="표준 14 3 2" xfId="252"/>
    <cellStyle name="표준 14 4" xfId="253"/>
    <cellStyle name="표준 14 4 2" xfId="254"/>
    <cellStyle name="표준 14 5" xfId="255"/>
    <cellStyle name="표준 14 5 2" xfId="256"/>
    <cellStyle name="표준 14 6" xfId="257"/>
    <cellStyle name="표준 14 6 2" xfId="258"/>
    <cellStyle name="표준 14 7" xfId="259"/>
    <cellStyle name="표준 14 7 2" xfId="260"/>
    <cellStyle name="표준 14 8" xfId="261"/>
    <cellStyle name="표준 14 9" xfId="262"/>
    <cellStyle name="표준 15" xfId="263"/>
    <cellStyle name="표준 15 10" xfId="264"/>
    <cellStyle name="표준 15 11" xfId="265"/>
    <cellStyle name="표준 15 12" xfId="266"/>
    <cellStyle name="표준 15 13" xfId="267"/>
    <cellStyle name="표준 15 14" xfId="268"/>
    <cellStyle name="표준 15 15" xfId="269"/>
    <cellStyle name="표준 15 16" xfId="270"/>
    <cellStyle name="표준 15 17" xfId="271"/>
    <cellStyle name="표준 15 18" xfId="272"/>
    <cellStyle name="표준 15 19" xfId="273"/>
    <cellStyle name="표준 15 2" xfId="274"/>
    <cellStyle name="표준 15 20" xfId="275"/>
    <cellStyle name="표준 15 3" xfId="276"/>
    <cellStyle name="표준 15 4" xfId="277"/>
    <cellStyle name="표준 15 5" xfId="278"/>
    <cellStyle name="표준 15 6" xfId="279"/>
    <cellStyle name="표준 15 7" xfId="280"/>
    <cellStyle name="표준 15 8" xfId="281"/>
    <cellStyle name="표준 15 9" xfId="282"/>
    <cellStyle name="표준 16" xfId="283"/>
    <cellStyle name="표준 16 10" xfId="284"/>
    <cellStyle name="표준 16 11" xfId="285"/>
    <cellStyle name="표준 16 12" xfId="286"/>
    <cellStyle name="표준 16 13" xfId="287"/>
    <cellStyle name="표준 16 14" xfId="288"/>
    <cellStyle name="표준 16 15" xfId="289"/>
    <cellStyle name="표준 16 16" xfId="290"/>
    <cellStyle name="표준 16 2" xfId="291"/>
    <cellStyle name="표준 16 3" xfId="292"/>
    <cellStyle name="표준 16 4" xfId="293"/>
    <cellStyle name="표준 16 5" xfId="294"/>
    <cellStyle name="표준 16 6" xfId="295"/>
    <cellStyle name="표준 16 7" xfId="296"/>
    <cellStyle name="표준 16 8" xfId="297"/>
    <cellStyle name="표준 16 9" xfId="298"/>
    <cellStyle name="표준 17" xfId="299"/>
    <cellStyle name="표준 17 10" xfId="300"/>
    <cellStyle name="표준 17 11" xfId="301"/>
    <cellStyle name="표준 17 12" xfId="302"/>
    <cellStyle name="표준 17 13" xfId="303"/>
    <cellStyle name="표준 17 14" xfId="304"/>
    <cellStyle name="표준 17 15" xfId="305"/>
    <cellStyle name="표준 17 16" xfId="306"/>
    <cellStyle name="표준 17 17" xfId="307"/>
    <cellStyle name="표준 17 18" xfId="308"/>
    <cellStyle name="표준 17 19" xfId="309"/>
    <cellStyle name="표준 17 2" xfId="310"/>
    <cellStyle name="표준 17 20" xfId="311"/>
    <cellStyle name="표준 17 3" xfId="312"/>
    <cellStyle name="표준 17 4" xfId="313"/>
    <cellStyle name="표준 17 5" xfId="314"/>
    <cellStyle name="표준 17 6" xfId="315"/>
    <cellStyle name="표준 17 7" xfId="316"/>
    <cellStyle name="표준 17 8" xfId="317"/>
    <cellStyle name="표준 17 9" xfId="318"/>
    <cellStyle name="표준 18" xfId="319"/>
    <cellStyle name="표준 18 10" xfId="320"/>
    <cellStyle name="표준 18 11" xfId="321"/>
    <cellStyle name="표준 18 12" xfId="322"/>
    <cellStyle name="표준 18 13" xfId="323"/>
    <cellStyle name="표준 18 14" xfId="324"/>
    <cellStyle name="표준 18 15" xfId="325"/>
    <cellStyle name="표준 18 16" xfId="326"/>
    <cellStyle name="표준 18 17" xfId="327"/>
    <cellStyle name="표준 18 18" xfId="328"/>
    <cellStyle name="표준 18 19" xfId="329"/>
    <cellStyle name="표준 18 2" xfId="330"/>
    <cellStyle name="표준 18 20" xfId="331"/>
    <cellStyle name="표준 18 3" xfId="332"/>
    <cellStyle name="표준 18 4" xfId="333"/>
    <cellStyle name="표준 18 5" xfId="334"/>
    <cellStyle name="표준 18 5 2" xfId="335"/>
    <cellStyle name="표준 18 6" xfId="336"/>
    <cellStyle name="표준 18 7" xfId="337"/>
    <cellStyle name="표준 18 8" xfId="338"/>
    <cellStyle name="표준 18 9" xfId="339"/>
    <cellStyle name="표준 19" xfId="340"/>
    <cellStyle name="표준 19 10" xfId="341"/>
    <cellStyle name="표준 19 11" xfId="342"/>
    <cellStyle name="표준 19 12" xfId="343"/>
    <cellStyle name="표준 19 13" xfId="344"/>
    <cellStyle name="표준 19 14" xfId="345"/>
    <cellStyle name="표준 19 15" xfId="346"/>
    <cellStyle name="표준 19 16" xfId="347"/>
    <cellStyle name="표준 19 17" xfId="348"/>
    <cellStyle name="표준 19 18" xfId="349"/>
    <cellStyle name="표준 19 19" xfId="350"/>
    <cellStyle name="표준 19 2" xfId="351"/>
    <cellStyle name="표준 19 20" xfId="352"/>
    <cellStyle name="표준 19 3" xfId="353"/>
    <cellStyle name="표준 19 4" xfId="354"/>
    <cellStyle name="표준 19 5" xfId="355"/>
    <cellStyle name="표준 19 6" xfId="356"/>
    <cellStyle name="표준 19 7" xfId="357"/>
    <cellStyle name="표준 19 8" xfId="358"/>
    <cellStyle name="표준 19 9" xfId="359"/>
    <cellStyle name="표준 2" xfId="360"/>
    <cellStyle name="표준 2 10" xfId="361"/>
    <cellStyle name="표준 2 10 2" xfId="362"/>
    <cellStyle name="표준 2 10 3" xfId="363"/>
    <cellStyle name="표준 2 11" xfId="364"/>
    <cellStyle name="표준 2 11 2" xfId="365"/>
    <cellStyle name="표준 2 12" xfId="366"/>
    <cellStyle name="표준 2 12 2" xfId="367"/>
    <cellStyle name="표준 2 13" xfId="368"/>
    <cellStyle name="표준 2 13 2" xfId="369"/>
    <cellStyle name="표준 2 14" xfId="370"/>
    <cellStyle name="표준 2 14 2" xfId="371"/>
    <cellStyle name="표준 2 15" xfId="372"/>
    <cellStyle name="표준 2 15 2" xfId="373"/>
    <cellStyle name="표준 2 16" xfId="374"/>
    <cellStyle name="표준 2 16 2" xfId="375"/>
    <cellStyle name="표준 2 17" xfId="376"/>
    <cellStyle name="표준 2 17 2" xfId="377"/>
    <cellStyle name="표준 2 18" xfId="378"/>
    <cellStyle name="표준 2 18 2" xfId="379"/>
    <cellStyle name="표준 2 19" xfId="380"/>
    <cellStyle name="표준 2 19 2" xfId="381"/>
    <cellStyle name="표준 2 2" xfId="382"/>
    <cellStyle name="표준 2 2 10" xfId="383"/>
    <cellStyle name="표준 2 2 11" xfId="384"/>
    <cellStyle name="표준 2 2 12" xfId="385"/>
    <cellStyle name="표준 2 2 13" xfId="386"/>
    <cellStyle name="표준 2 2 14" xfId="387"/>
    <cellStyle name="표준 2 2 15" xfId="388"/>
    <cellStyle name="표준 2 2 16" xfId="389"/>
    <cellStyle name="표준 2 2 17" xfId="390"/>
    <cellStyle name="표준 2 2 18" xfId="391"/>
    <cellStyle name="표준 2 2 19" xfId="392"/>
    <cellStyle name="표준 2 2 2" xfId="393"/>
    <cellStyle name="표준 2 2 2 2" xfId="394"/>
    <cellStyle name="표준 2 2 20" xfId="395"/>
    <cellStyle name="표준 2 2 21" xfId="396"/>
    <cellStyle name="표준 2 2 3" xfId="397"/>
    <cellStyle name="표준 2 2 3 2" xfId="398"/>
    <cellStyle name="표준 2 2 3 3" xfId="399"/>
    <cellStyle name="표준 2 2 4" xfId="400"/>
    <cellStyle name="표준 2 2 4 2" xfId="401"/>
    <cellStyle name="표준 2 2 5" xfId="402"/>
    <cellStyle name="표준 2 2 6" xfId="403"/>
    <cellStyle name="표준 2 2 7" xfId="404"/>
    <cellStyle name="표준 2 2 8" xfId="405"/>
    <cellStyle name="표준 2 2 9" xfId="406"/>
    <cellStyle name="표준 2 20" xfId="407"/>
    <cellStyle name="표준 2 20 2" xfId="408"/>
    <cellStyle name="표준 2 21" xfId="409"/>
    <cellStyle name="표준 2 21 2" xfId="410"/>
    <cellStyle name="표준 2 22" xfId="411"/>
    <cellStyle name="표준 2 22 2" xfId="412"/>
    <cellStyle name="표준 2 23" xfId="413"/>
    <cellStyle name="표준 2 24" xfId="414"/>
    <cellStyle name="표준 2 25" xfId="415"/>
    <cellStyle name="표준 2 26" xfId="416"/>
    <cellStyle name="표준 2 27" xfId="417"/>
    <cellStyle name="표준 2 28" xfId="418"/>
    <cellStyle name="표준 2 29" xfId="419"/>
    <cellStyle name="표준 2 3" xfId="420"/>
    <cellStyle name="표준 2 3 10" xfId="421"/>
    <cellStyle name="표준 2 3 2" xfId="422"/>
    <cellStyle name="표준 2 3 2 2" xfId="423"/>
    <cellStyle name="표준 2 3 3" xfId="424"/>
    <cellStyle name="표준 2 3 3 2" xfId="425"/>
    <cellStyle name="표준 2 3 4" xfId="426"/>
    <cellStyle name="표준 2 3 5" xfId="427"/>
    <cellStyle name="표준 2 3 6" xfId="428"/>
    <cellStyle name="표준 2 3 7" xfId="429"/>
    <cellStyle name="표준 2 3 8" xfId="430"/>
    <cellStyle name="표준 2 3 9" xfId="431"/>
    <cellStyle name="표준 2 30" xfId="432"/>
    <cellStyle name="표준 2 31" xfId="433"/>
    <cellStyle name="표준 2 32" xfId="434"/>
    <cellStyle name="표준 2 33" xfId="435"/>
    <cellStyle name="표준 2 34" xfId="436"/>
    <cellStyle name="표준 2 35" xfId="437"/>
    <cellStyle name="표준 2 36" xfId="438"/>
    <cellStyle name="표준 2 36 2" xfId="439"/>
    <cellStyle name="표준 2 37" xfId="440"/>
    <cellStyle name="표준 2 38" xfId="441"/>
    <cellStyle name="표준 2 39" xfId="442"/>
    <cellStyle name="표준 2 4" xfId="443"/>
    <cellStyle name="표준 2 4 2" xfId="444"/>
    <cellStyle name="표준 2 4 2 2" xfId="445"/>
    <cellStyle name="표준 2 4 3" xfId="446"/>
    <cellStyle name="표준 2 4 4" xfId="447"/>
    <cellStyle name="표준 2 40" xfId="448"/>
    <cellStyle name="표준 2 41" xfId="449"/>
    <cellStyle name="표준 2 42" xfId="450"/>
    <cellStyle name="표준 2 43" xfId="451"/>
    <cellStyle name="표준 2 43 2" xfId="452"/>
    <cellStyle name="표준 2 43 3" xfId="453"/>
    <cellStyle name="표준 2 44" xfId="454"/>
    <cellStyle name="표준 2 44 2" xfId="455"/>
    <cellStyle name="표준 2 45" xfId="456"/>
    <cellStyle name="표준 2 45 2" xfId="457"/>
    <cellStyle name="표준 2 46" xfId="458"/>
    <cellStyle name="표준 2 46 2" xfId="459"/>
    <cellStyle name="표준 2 47" xfId="460"/>
    <cellStyle name="표준 2 47 2" xfId="461"/>
    <cellStyle name="표준 2 48" xfId="462"/>
    <cellStyle name="표준 2 48 2" xfId="463"/>
    <cellStyle name="표준 2 49" xfId="464"/>
    <cellStyle name="표준 2 49 2" xfId="465"/>
    <cellStyle name="표준 2 5" xfId="466"/>
    <cellStyle name="표준 2 5 2" xfId="467"/>
    <cellStyle name="표준 2 5 2 2" xfId="468"/>
    <cellStyle name="표준 2 5 3" xfId="469"/>
    <cellStyle name="표준 2 5 4" xfId="470"/>
    <cellStyle name="표준 2 50" xfId="471"/>
    <cellStyle name="표준 2 50 2" xfId="472"/>
    <cellStyle name="표준 2 51" xfId="473"/>
    <cellStyle name="표준 2 52" xfId="474"/>
    <cellStyle name="표준 2 53" xfId="475"/>
    <cellStyle name="표준 2 53 2" xfId="476"/>
    <cellStyle name="표준 2 54" xfId="477"/>
    <cellStyle name="표준 2 54 2" xfId="478"/>
    <cellStyle name="표준 2 55" xfId="479"/>
    <cellStyle name="표준 2 56" xfId="480"/>
    <cellStyle name="표준 2 57" xfId="481"/>
    <cellStyle name="표준 2 58" xfId="482"/>
    <cellStyle name="표준 2 59" xfId="483"/>
    <cellStyle name="표준 2 6" xfId="484"/>
    <cellStyle name="표준 2 6 2" xfId="485"/>
    <cellStyle name="표준 2 6 2 2" xfId="486"/>
    <cellStyle name="표준 2 6 3" xfId="487"/>
    <cellStyle name="표준 2 60" xfId="488"/>
    <cellStyle name="표준 2 61" xfId="489"/>
    <cellStyle name="표준 2 62" xfId="490"/>
    <cellStyle name="표준 2 7" xfId="491"/>
    <cellStyle name="표준 2 7 2" xfId="492"/>
    <cellStyle name="표준 2 7 2 2" xfId="493"/>
    <cellStyle name="표준 2 8" xfId="494"/>
    <cellStyle name="표준 2 8 2" xfId="495"/>
    <cellStyle name="표준 2 8 2 2" xfId="496"/>
    <cellStyle name="표준 2 9" xfId="497"/>
    <cellStyle name="표준 2 9 2" xfId="498"/>
    <cellStyle name="표준 2 9 2 2" xfId="499"/>
    <cellStyle name="표준 2_시험및과제_협상(수정본)_110110" xfId="500"/>
    <cellStyle name="표준 20" xfId="501"/>
    <cellStyle name="표준 20 2" xfId="502"/>
    <cellStyle name="표준 20 3" xfId="503"/>
    <cellStyle name="표준 20 4" xfId="504"/>
    <cellStyle name="표준 20 5" xfId="505"/>
    <cellStyle name="표준 21" xfId="506"/>
    <cellStyle name="표준 21 10" xfId="507"/>
    <cellStyle name="표준 21 11" xfId="508"/>
    <cellStyle name="표준 21 12" xfId="509"/>
    <cellStyle name="표준 21 13" xfId="510"/>
    <cellStyle name="표준 21 14" xfId="511"/>
    <cellStyle name="표준 21 15" xfId="512"/>
    <cellStyle name="표준 21 16" xfId="513"/>
    <cellStyle name="표준 21 2" xfId="514"/>
    <cellStyle name="표준 21 3" xfId="515"/>
    <cellStyle name="표준 21 4" xfId="516"/>
    <cellStyle name="표준 21 5" xfId="517"/>
    <cellStyle name="표준 21 6" xfId="518"/>
    <cellStyle name="표준 21 7" xfId="519"/>
    <cellStyle name="표준 21 8" xfId="520"/>
    <cellStyle name="표준 21 9" xfId="521"/>
    <cellStyle name="표준 22" xfId="522"/>
    <cellStyle name="표준 22 10" xfId="523"/>
    <cellStyle name="표준 22 11" xfId="524"/>
    <cellStyle name="표준 22 12" xfId="525"/>
    <cellStyle name="표준 22 13" xfId="526"/>
    <cellStyle name="표준 22 14" xfId="527"/>
    <cellStyle name="표준 22 15" xfId="528"/>
    <cellStyle name="표준 22 16" xfId="529"/>
    <cellStyle name="표준 22 17" xfId="530"/>
    <cellStyle name="표준 22 18" xfId="531"/>
    <cellStyle name="표준 22 19" xfId="532"/>
    <cellStyle name="표준 22 2" xfId="533"/>
    <cellStyle name="표준 22 20" xfId="534"/>
    <cellStyle name="표준 22 21" xfId="535"/>
    <cellStyle name="표준 22 22" xfId="536"/>
    <cellStyle name="표준 22 3" xfId="537"/>
    <cellStyle name="표준 22 4" xfId="538"/>
    <cellStyle name="표준 22 5" xfId="539"/>
    <cellStyle name="표준 22 6" xfId="540"/>
    <cellStyle name="표준 22 7" xfId="541"/>
    <cellStyle name="표준 22 8" xfId="542"/>
    <cellStyle name="표준 22 9" xfId="543"/>
    <cellStyle name="표준 23" xfId="544"/>
    <cellStyle name="표준 23 10" xfId="545"/>
    <cellStyle name="표준 23 11" xfId="546"/>
    <cellStyle name="표준 23 12" xfId="547"/>
    <cellStyle name="표준 23 13" xfId="548"/>
    <cellStyle name="표준 23 14" xfId="549"/>
    <cellStyle name="표준 23 15" xfId="550"/>
    <cellStyle name="표준 23 16" xfId="551"/>
    <cellStyle name="표준 23 17" xfId="552"/>
    <cellStyle name="표준 23 18" xfId="553"/>
    <cellStyle name="표준 23 19" xfId="554"/>
    <cellStyle name="표준 23 2" xfId="555"/>
    <cellStyle name="표준 23 20" xfId="556"/>
    <cellStyle name="표준 23 21" xfId="557"/>
    <cellStyle name="표준 23 22" xfId="558"/>
    <cellStyle name="표준 23 3" xfId="559"/>
    <cellStyle name="표준 23 4" xfId="560"/>
    <cellStyle name="표준 23 5" xfId="561"/>
    <cellStyle name="표준 23 6" xfId="562"/>
    <cellStyle name="표준 23 7" xfId="563"/>
    <cellStyle name="표준 23 8" xfId="564"/>
    <cellStyle name="표준 23 9" xfId="565"/>
    <cellStyle name="표준 24" xfId="566"/>
    <cellStyle name="표준 24 10" xfId="567"/>
    <cellStyle name="표준 24 11" xfId="568"/>
    <cellStyle name="표준 24 12" xfId="569"/>
    <cellStyle name="표준 24 13" xfId="570"/>
    <cellStyle name="표준 24 14" xfId="571"/>
    <cellStyle name="표준 24 15" xfId="572"/>
    <cellStyle name="표준 24 16" xfId="573"/>
    <cellStyle name="표준 24 17" xfId="574"/>
    <cellStyle name="표준 24 18" xfId="575"/>
    <cellStyle name="표준 24 19" xfId="576"/>
    <cellStyle name="표준 24 2" xfId="577"/>
    <cellStyle name="표준 24 20" xfId="578"/>
    <cellStyle name="표준 24 21" xfId="579"/>
    <cellStyle name="표준 24 22" xfId="580"/>
    <cellStyle name="표준 24 3" xfId="581"/>
    <cellStyle name="표준 24 4" xfId="582"/>
    <cellStyle name="표준 24 5" xfId="583"/>
    <cellStyle name="표준 24 6" xfId="584"/>
    <cellStyle name="표준 24 7" xfId="585"/>
    <cellStyle name="표준 24 8" xfId="586"/>
    <cellStyle name="표준 24 9" xfId="587"/>
    <cellStyle name="표준 25" xfId="588"/>
    <cellStyle name="표준 25 10" xfId="589"/>
    <cellStyle name="표준 25 11" xfId="590"/>
    <cellStyle name="표준 25 12" xfId="591"/>
    <cellStyle name="표준 25 13" xfId="592"/>
    <cellStyle name="표준 25 14" xfId="593"/>
    <cellStyle name="표준 25 15" xfId="594"/>
    <cellStyle name="표준 25 16" xfId="595"/>
    <cellStyle name="표준 25 17" xfId="596"/>
    <cellStyle name="표준 25 18" xfId="597"/>
    <cellStyle name="표준 25 19" xfId="598"/>
    <cellStyle name="표준 25 2" xfId="599"/>
    <cellStyle name="표준 25 20" xfId="600"/>
    <cellStyle name="표준 25 21" xfId="601"/>
    <cellStyle name="표준 25 22" xfId="602"/>
    <cellStyle name="표준 25 3" xfId="603"/>
    <cellStyle name="표준 25 4" xfId="604"/>
    <cellStyle name="표준 25 5" xfId="605"/>
    <cellStyle name="표준 25 6" xfId="606"/>
    <cellStyle name="표준 25 7" xfId="607"/>
    <cellStyle name="표준 25 8" xfId="608"/>
    <cellStyle name="표준 25 9" xfId="609"/>
    <cellStyle name="표준 26" xfId="610"/>
    <cellStyle name="표준 26 10" xfId="611"/>
    <cellStyle name="표준 26 11" xfId="612"/>
    <cellStyle name="표준 26 12" xfId="613"/>
    <cellStyle name="표준 26 13" xfId="614"/>
    <cellStyle name="표준 26 14" xfId="615"/>
    <cellStyle name="표준 26 15" xfId="616"/>
    <cellStyle name="표준 26 16" xfId="617"/>
    <cellStyle name="표준 26 17" xfId="618"/>
    <cellStyle name="표준 26 18" xfId="619"/>
    <cellStyle name="표준 26 19" xfId="620"/>
    <cellStyle name="표준 26 2" xfId="621"/>
    <cellStyle name="표준 26 20" xfId="622"/>
    <cellStyle name="표준 26 21" xfId="623"/>
    <cellStyle name="표준 26 22" xfId="624"/>
    <cellStyle name="표준 26 3" xfId="625"/>
    <cellStyle name="표준 26 4" xfId="626"/>
    <cellStyle name="표준 26 5" xfId="627"/>
    <cellStyle name="표준 26 6" xfId="628"/>
    <cellStyle name="표준 26 7" xfId="629"/>
    <cellStyle name="표준 26 8" xfId="630"/>
    <cellStyle name="표준 26 9" xfId="631"/>
    <cellStyle name="표준 27" xfId="632"/>
    <cellStyle name="표준 27 10" xfId="633"/>
    <cellStyle name="표준 27 11" xfId="634"/>
    <cellStyle name="표준 27 12" xfId="635"/>
    <cellStyle name="표준 27 13" xfId="636"/>
    <cellStyle name="표준 27 14" xfId="637"/>
    <cellStyle name="표준 27 15" xfId="638"/>
    <cellStyle name="표준 27 16" xfId="639"/>
    <cellStyle name="표준 27 17" xfId="640"/>
    <cellStyle name="표준 27 18" xfId="641"/>
    <cellStyle name="표준 27 19" xfId="642"/>
    <cellStyle name="표준 27 2" xfId="643"/>
    <cellStyle name="표준 27 20" xfId="644"/>
    <cellStyle name="표준 27 21" xfId="645"/>
    <cellStyle name="표준 27 22" xfId="646"/>
    <cellStyle name="표준 27 3" xfId="647"/>
    <cellStyle name="표준 27 4" xfId="648"/>
    <cellStyle name="표준 27 5" xfId="649"/>
    <cellStyle name="표준 27 6" xfId="650"/>
    <cellStyle name="표준 27 7" xfId="651"/>
    <cellStyle name="표준 27 8" xfId="652"/>
    <cellStyle name="표준 27 9" xfId="653"/>
    <cellStyle name="표준 28" xfId="654"/>
    <cellStyle name="표준 28 2" xfId="655"/>
    <cellStyle name="표준 28 2 2" xfId="656"/>
    <cellStyle name="표준 28 3" xfId="657"/>
    <cellStyle name="표준 28 4" xfId="658"/>
    <cellStyle name="표준 28 5" xfId="659"/>
    <cellStyle name="표준 29" xfId="660"/>
    <cellStyle name="표준 29 2" xfId="661"/>
    <cellStyle name="표준 29 2 2" xfId="662"/>
    <cellStyle name="표준 29 3" xfId="663"/>
    <cellStyle name="표준 29 4" xfId="664"/>
    <cellStyle name="표준 29 5" xfId="665"/>
    <cellStyle name="표준 3" xfId="666"/>
    <cellStyle name="표준 3 10" xfId="667"/>
    <cellStyle name="표준 3 10 2" xfId="668"/>
    <cellStyle name="표준 3 11" xfId="669"/>
    <cellStyle name="표준 3 11 2" xfId="670"/>
    <cellStyle name="표준 3 12" xfId="671"/>
    <cellStyle name="표준 3 12 2" xfId="672"/>
    <cellStyle name="표준 3 13" xfId="673"/>
    <cellStyle name="표준 3 14" xfId="674"/>
    <cellStyle name="표준 3 15" xfId="675"/>
    <cellStyle name="표준 3 16" xfId="676"/>
    <cellStyle name="표준 3 17" xfId="677"/>
    <cellStyle name="표준 3 18" xfId="678"/>
    <cellStyle name="표준 3 19" xfId="679"/>
    <cellStyle name="표준 3 2" xfId="680"/>
    <cellStyle name="표준 3 2 10" xfId="681"/>
    <cellStyle name="표준 3 2 11" xfId="682"/>
    <cellStyle name="표준 3 2 2" xfId="683"/>
    <cellStyle name="표준 3 2 2 2" xfId="684"/>
    <cellStyle name="표준 3 2 3" xfId="685"/>
    <cellStyle name="표준 3 2 4" xfId="686"/>
    <cellStyle name="표준 3 2 5" xfId="687"/>
    <cellStyle name="표준 3 2 6" xfId="688"/>
    <cellStyle name="표준 3 2 7" xfId="689"/>
    <cellStyle name="표준 3 2 8" xfId="690"/>
    <cellStyle name="표준 3 2 9" xfId="691"/>
    <cellStyle name="표준 3 20" xfId="692"/>
    <cellStyle name="표준 3 21" xfId="693"/>
    <cellStyle name="표준 3 22" xfId="694"/>
    <cellStyle name="표준 3 22 2" xfId="695"/>
    <cellStyle name="표준 3 23" xfId="696"/>
    <cellStyle name="표준 3 23 2" xfId="697"/>
    <cellStyle name="표준 3 24" xfId="698"/>
    <cellStyle name="표준 3 25" xfId="699"/>
    <cellStyle name="표준 3 26" xfId="700"/>
    <cellStyle name="표준 3 27" xfId="701"/>
    <cellStyle name="표준 3 28" xfId="702"/>
    <cellStyle name="표준 3 29" xfId="703"/>
    <cellStyle name="표준 3 3" xfId="704"/>
    <cellStyle name="표준 3 3 2" xfId="705"/>
    <cellStyle name="표준 3 3 3" xfId="706"/>
    <cellStyle name="표준 3 4" xfId="707"/>
    <cellStyle name="표준 3 4 2" xfId="708"/>
    <cellStyle name="표준 3 4 2 2" xfId="1466"/>
    <cellStyle name="표준 3 4 3" xfId="709"/>
    <cellStyle name="표준 3 5" xfId="710"/>
    <cellStyle name="표준 3 5 2" xfId="711"/>
    <cellStyle name="표준 3 5 2 2" xfId="1467"/>
    <cellStyle name="표준 3 5 3" xfId="712"/>
    <cellStyle name="표준 3 6" xfId="713"/>
    <cellStyle name="표준 3 6 2" xfId="714"/>
    <cellStyle name="표준 3 6 3" xfId="715"/>
    <cellStyle name="표준 3 7" xfId="716"/>
    <cellStyle name="표준 3 7 2" xfId="717"/>
    <cellStyle name="표준 3 7 3" xfId="718"/>
    <cellStyle name="표준 3 8" xfId="719"/>
    <cellStyle name="표준 3 8 2" xfId="720"/>
    <cellStyle name="표준 3 8 3" xfId="721"/>
    <cellStyle name="표준 3 9" xfId="722"/>
    <cellStyle name="표준 3 9 2" xfId="723"/>
    <cellStyle name="표준 3 9 3" xfId="724"/>
    <cellStyle name="표준 30" xfId="725"/>
    <cellStyle name="표준 30 2" xfId="726"/>
    <cellStyle name="표준 30 2 2" xfId="727"/>
    <cellStyle name="표준 30 3" xfId="728"/>
    <cellStyle name="표준 30 4" xfId="729"/>
    <cellStyle name="표준 30 5" xfId="730"/>
    <cellStyle name="표준 31" xfId="731"/>
    <cellStyle name="표준 31 2" xfId="732"/>
    <cellStyle name="표준 31 3" xfId="733"/>
    <cellStyle name="표준 31 4" xfId="734"/>
    <cellStyle name="표준 31 5" xfId="735"/>
    <cellStyle name="표준 32" xfId="736"/>
    <cellStyle name="표준 32 2" xfId="737"/>
    <cellStyle name="표준 32 3" xfId="738"/>
    <cellStyle name="표준 32 4" xfId="739"/>
    <cellStyle name="표준 32 5" xfId="740"/>
    <cellStyle name="표준 33" xfId="741"/>
    <cellStyle name="표준 33 2" xfId="742"/>
    <cellStyle name="표준 33 3" xfId="743"/>
    <cellStyle name="표준 33 4" xfId="744"/>
    <cellStyle name="표준 33 5" xfId="745"/>
    <cellStyle name="표준 34" xfId="746"/>
    <cellStyle name="표준 34 2" xfId="747"/>
    <cellStyle name="표준 34 3" xfId="748"/>
    <cellStyle name="표준 34 4" xfId="749"/>
    <cellStyle name="표준 34 5" xfId="750"/>
    <cellStyle name="표준 35" xfId="751"/>
    <cellStyle name="표준 35 2" xfId="752"/>
    <cellStyle name="표준 36" xfId="753"/>
    <cellStyle name="표준 36 2" xfId="754"/>
    <cellStyle name="표준 37" xfId="755"/>
    <cellStyle name="표준 37 2" xfId="756"/>
    <cellStyle name="표준 38" xfId="757"/>
    <cellStyle name="표준 38 2" xfId="758"/>
    <cellStyle name="표준 39" xfId="759"/>
    <cellStyle name="표준 39 2" xfId="760"/>
    <cellStyle name="표준 39 2 2" xfId="761"/>
    <cellStyle name="표준 39 3" xfId="762"/>
    <cellStyle name="표준 39 4" xfId="763"/>
    <cellStyle name="표준 4" xfId="764"/>
    <cellStyle name="표준 4 10" xfId="765"/>
    <cellStyle name="표준 4 11" xfId="766"/>
    <cellStyle name="표준 4 12" xfId="767"/>
    <cellStyle name="표준 4 13" xfId="768"/>
    <cellStyle name="표준 4 14" xfId="769"/>
    <cellStyle name="표준 4 15" xfId="770"/>
    <cellStyle name="표준 4 16" xfId="771"/>
    <cellStyle name="표준 4 17" xfId="772"/>
    <cellStyle name="표준 4 18" xfId="773"/>
    <cellStyle name="표준 4 19" xfId="774"/>
    <cellStyle name="표준 4 2" xfId="775"/>
    <cellStyle name="표준 4 2 2" xfId="1468"/>
    <cellStyle name="표준 4 20" xfId="776"/>
    <cellStyle name="표준 4 21" xfId="777"/>
    <cellStyle name="표준 4 22" xfId="778"/>
    <cellStyle name="표준 4 3" xfId="779"/>
    <cellStyle name="표준 4 3 2" xfId="780"/>
    <cellStyle name="표준 4 4" xfId="781"/>
    <cellStyle name="표준 4 4 2" xfId="782"/>
    <cellStyle name="표준 4 5" xfId="783"/>
    <cellStyle name="표준 4 6" xfId="784"/>
    <cellStyle name="표준 4 7" xfId="785"/>
    <cellStyle name="표준 4 8" xfId="786"/>
    <cellStyle name="표준 4 9" xfId="787"/>
    <cellStyle name="표준 40" xfId="788"/>
    <cellStyle name="표준 40 2" xfId="789"/>
    <cellStyle name="표준 41" xfId="790"/>
    <cellStyle name="표준 41 2" xfId="791"/>
    <cellStyle name="표준 41 2 2" xfId="792"/>
    <cellStyle name="표준 41 3" xfId="793"/>
    <cellStyle name="표준 41 4" xfId="794"/>
    <cellStyle name="표준 42" xfId="795"/>
    <cellStyle name="표준 42 2" xfId="796"/>
    <cellStyle name="표준 43" xfId="797"/>
    <cellStyle name="표준 43 2" xfId="798"/>
    <cellStyle name="표준 43 2 2" xfId="799"/>
    <cellStyle name="표준 43 3" xfId="800"/>
    <cellStyle name="표준 43 4" xfId="801"/>
    <cellStyle name="표준 44" xfId="802"/>
    <cellStyle name="표준 44 2" xfId="803"/>
    <cellStyle name="표준 44 2 2" xfId="804"/>
    <cellStyle name="표준 44 3" xfId="805"/>
    <cellStyle name="표준 44 4" xfId="806"/>
    <cellStyle name="표준 45" xfId="807"/>
    <cellStyle name="표준 45 2" xfId="808"/>
    <cellStyle name="표준 45 3" xfId="809"/>
    <cellStyle name="표준 45 4" xfId="810"/>
    <cellStyle name="표준 46" xfId="811"/>
    <cellStyle name="표준 46 2" xfId="812"/>
    <cellStyle name="표준 46 2 2" xfId="813"/>
    <cellStyle name="표준 46 3" xfId="814"/>
    <cellStyle name="표준 46 3 2" xfId="815"/>
    <cellStyle name="표준 46 4" xfId="816"/>
    <cellStyle name="표준 47" xfId="817"/>
    <cellStyle name="표준 47 2" xfId="818"/>
    <cellStyle name="표준 47 2 2" xfId="819"/>
    <cellStyle name="표준 47 3" xfId="820"/>
    <cellStyle name="표준 48" xfId="821"/>
    <cellStyle name="표준 48 10" xfId="822"/>
    <cellStyle name="표준 48 11" xfId="823"/>
    <cellStyle name="표준 48 12" xfId="824"/>
    <cellStyle name="표준 48 13" xfId="825"/>
    <cellStyle name="표준 48 14" xfId="826"/>
    <cellStyle name="표준 48 15" xfId="827"/>
    <cellStyle name="표준 48 16" xfId="828"/>
    <cellStyle name="표준 48 17" xfId="829"/>
    <cellStyle name="표준 48 18" xfId="830"/>
    <cellStyle name="표준 48 19" xfId="831"/>
    <cellStyle name="표준 48 2" xfId="832"/>
    <cellStyle name="표준 48 2 2" xfId="833"/>
    <cellStyle name="표준 48 20" xfId="834"/>
    <cellStyle name="표준 48 21" xfId="835"/>
    <cellStyle name="표준 48 3" xfId="836"/>
    <cellStyle name="표준 48 4" xfId="837"/>
    <cellStyle name="표준 48 5" xfId="838"/>
    <cellStyle name="표준 48 6" xfId="839"/>
    <cellStyle name="표준 48 7" xfId="840"/>
    <cellStyle name="표준 48 8" xfId="841"/>
    <cellStyle name="표준 48 9" xfId="842"/>
    <cellStyle name="표준 49" xfId="843"/>
    <cellStyle name="표준 49 10" xfId="844"/>
    <cellStyle name="표준 49 11" xfId="845"/>
    <cellStyle name="표준 49 12" xfId="846"/>
    <cellStyle name="표준 49 13" xfId="847"/>
    <cellStyle name="표준 49 14" xfId="848"/>
    <cellStyle name="표준 49 15" xfId="849"/>
    <cellStyle name="표준 49 16" xfId="850"/>
    <cellStyle name="표준 49 17" xfId="851"/>
    <cellStyle name="표준 49 18" xfId="852"/>
    <cellStyle name="표준 49 19" xfId="853"/>
    <cellStyle name="표준 49 2" xfId="854"/>
    <cellStyle name="표준 49 2 2" xfId="855"/>
    <cellStyle name="표준 49 20" xfId="856"/>
    <cellStyle name="표준 49 21" xfId="857"/>
    <cellStyle name="표준 49 22" xfId="858"/>
    <cellStyle name="표준 49 3" xfId="859"/>
    <cellStyle name="표준 49 4" xfId="860"/>
    <cellStyle name="표준 49 5" xfId="861"/>
    <cellStyle name="표준 49 6" xfId="862"/>
    <cellStyle name="표준 49 7" xfId="863"/>
    <cellStyle name="표준 49 8" xfId="864"/>
    <cellStyle name="표준 49 9" xfId="865"/>
    <cellStyle name="표준 5" xfId="866"/>
    <cellStyle name="표준 5 10" xfId="867"/>
    <cellStyle name="표준 5 11" xfId="868"/>
    <cellStyle name="표준 5 12" xfId="869"/>
    <cellStyle name="표준 5 13" xfId="870"/>
    <cellStyle name="표준 5 14" xfId="871"/>
    <cellStyle name="표준 5 15" xfId="872"/>
    <cellStyle name="표준 5 16" xfId="873"/>
    <cellStyle name="표준 5 17" xfId="874"/>
    <cellStyle name="표준 5 18" xfId="875"/>
    <cellStyle name="표준 5 19" xfId="876"/>
    <cellStyle name="표준 5 2" xfId="877"/>
    <cellStyle name="표준 5 20" xfId="878"/>
    <cellStyle name="표준 5 21" xfId="879"/>
    <cellStyle name="표준 5 22" xfId="880"/>
    <cellStyle name="표준 5 3" xfId="881"/>
    <cellStyle name="표준 5 4" xfId="882"/>
    <cellStyle name="표준 5 5" xfId="883"/>
    <cellStyle name="표준 5 6" xfId="884"/>
    <cellStyle name="표준 5 7" xfId="885"/>
    <cellStyle name="표준 5 8" xfId="886"/>
    <cellStyle name="표준 5 9" xfId="887"/>
    <cellStyle name="표준 50" xfId="888"/>
    <cellStyle name="표준 50 10" xfId="889"/>
    <cellStyle name="표준 50 11" xfId="890"/>
    <cellStyle name="표준 50 12" xfId="891"/>
    <cellStyle name="표준 50 13" xfId="892"/>
    <cellStyle name="표준 50 14" xfId="893"/>
    <cellStyle name="표준 50 15" xfId="894"/>
    <cellStyle name="표준 50 16" xfId="895"/>
    <cellStyle name="표준 50 17" xfId="896"/>
    <cellStyle name="표준 50 18" xfId="897"/>
    <cellStyle name="표준 50 19" xfId="898"/>
    <cellStyle name="표준 50 2" xfId="899"/>
    <cellStyle name="표준 50 2 2" xfId="900"/>
    <cellStyle name="표준 50 20" xfId="901"/>
    <cellStyle name="표준 50 21" xfId="902"/>
    <cellStyle name="표준 50 22" xfId="903"/>
    <cellStyle name="표준 50 3" xfId="904"/>
    <cellStyle name="표준 50 4" xfId="905"/>
    <cellStyle name="표준 50 5" xfId="906"/>
    <cellStyle name="표준 50 6" xfId="907"/>
    <cellStyle name="표준 50 7" xfId="908"/>
    <cellStyle name="표준 50 8" xfId="909"/>
    <cellStyle name="표준 50 9" xfId="910"/>
    <cellStyle name="표준 51" xfId="911"/>
    <cellStyle name="표준 51 10" xfId="912"/>
    <cellStyle name="표준 51 11" xfId="913"/>
    <cellStyle name="표준 51 12" xfId="914"/>
    <cellStyle name="표준 51 13" xfId="915"/>
    <cellStyle name="표준 51 14" xfId="916"/>
    <cellStyle name="표준 51 15" xfId="917"/>
    <cellStyle name="표준 51 16" xfId="918"/>
    <cellStyle name="표준 51 17" xfId="919"/>
    <cellStyle name="표준 51 18" xfId="920"/>
    <cellStyle name="표준 51 19" xfId="921"/>
    <cellStyle name="표준 51 2" xfId="922"/>
    <cellStyle name="표준 51 20" xfId="923"/>
    <cellStyle name="표준 51 21" xfId="924"/>
    <cellStyle name="표준 51 3" xfId="925"/>
    <cellStyle name="표준 51 4" xfId="926"/>
    <cellStyle name="표준 51 5" xfId="927"/>
    <cellStyle name="표준 51 6" xfId="928"/>
    <cellStyle name="표준 51 7" xfId="929"/>
    <cellStyle name="표준 51 8" xfId="930"/>
    <cellStyle name="표준 51 9" xfId="931"/>
    <cellStyle name="표준 52" xfId="932"/>
    <cellStyle name="표준 52 10" xfId="933"/>
    <cellStyle name="표준 52 11" xfId="934"/>
    <cellStyle name="표준 52 12" xfId="935"/>
    <cellStyle name="표준 52 13" xfId="936"/>
    <cellStyle name="표준 52 14" xfId="937"/>
    <cellStyle name="표준 52 15" xfId="938"/>
    <cellStyle name="표준 52 16" xfId="939"/>
    <cellStyle name="표준 52 17" xfId="940"/>
    <cellStyle name="표준 52 18" xfId="941"/>
    <cellStyle name="표준 52 19" xfId="942"/>
    <cellStyle name="표준 52 2" xfId="943"/>
    <cellStyle name="표준 52 20" xfId="944"/>
    <cellStyle name="표준 52 21" xfId="945"/>
    <cellStyle name="표준 52 3" xfId="946"/>
    <cellStyle name="표준 52 4" xfId="947"/>
    <cellStyle name="표준 52 5" xfId="948"/>
    <cellStyle name="표준 52 6" xfId="949"/>
    <cellStyle name="표준 52 7" xfId="950"/>
    <cellStyle name="표준 52 8" xfId="951"/>
    <cellStyle name="표준 52 9" xfId="952"/>
    <cellStyle name="표준 53" xfId="953"/>
    <cellStyle name="표준 53 10" xfId="954"/>
    <cellStyle name="표준 53 11" xfId="955"/>
    <cellStyle name="표준 53 12" xfId="956"/>
    <cellStyle name="표준 53 13" xfId="957"/>
    <cellStyle name="표준 53 14" xfId="958"/>
    <cellStyle name="표준 53 15" xfId="959"/>
    <cellStyle name="표준 53 16" xfId="960"/>
    <cellStyle name="표준 53 17" xfId="961"/>
    <cellStyle name="표준 53 18" xfId="962"/>
    <cellStyle name="표준 53 19" xfId="963"/>
    <cellStyle name="표준 53 2" xfId="964"/>
    <cellStyle name="표준 53 20" xfId="965"/>
    <cellStyle name="표준 53 21" xfId="966"/>
    <cellStyle name="표준 53 3" xfId="967"/>
    <cellStyle name="표준 53 4" xfId="968"/>
    <cellStyle name="표준 53 5" xfId="969"/>
    <cellStyle name="표준 53 6" xfId="970"/>
    <cellStyle name="표준 53 7" xfId="971"/>
    <cellStyle name="표준 53 8" xfId="972"/>
    <cellStyle name="표준 53 9" xfId="973"/>
    <cellStyle name="표준 54" xfId="974"/>
    <cellStyle name="표준 54 10" xfId="975"/>
    <cellStyle name="표준 54 11" xfId="976"/>
    <cellStyle name="표준 54 12" xfId="977"/>
    <cellStyle name="표준 54 13" xfId="978"/>
    <cellStyle name="표준 54 14" xfId="979"/>
    <cellStyle name="표준 54 15" xfId="980"/>
    <cellStyle name="표준 54 16" xfId="981"/>
    <cellStyle name="표준 54 17" xfId="982"/>
    <cellStyle name="표준 54 18" xfId="983"/>
    <cellStyle name="표준 54 19" xfId="984"/>
    <cellStyle name="표준 54 2" xfId="985"/>
    <cellStyle name="표준 54 20" xfId="986"/>
    <cellStyle name="표준 54 21" xfId="987"/>
    <cellStyle name="표준 54 3" xfId="988"/>
    <cellStyle name="표준 54 4" xfId="989"/>
    <cellStyle name="표준 54 5" xfId="990"/>
    <cellStyle name="표준 54 6" xfId="991"/>
    <cellStyle name="표준 54 7" xfId="992"/>
    <cellStyle name="표준 54 8" xfId="993"/>
    <cellStyle name="표준 54 9" xfId="994"/>
    <cellStyle name="표준 55" xfId="995"/>
    <cellStyle name="표준 55 10" xfId="996"/>
    <cellStyle name="표준 55 11" xfId="997"/>
    <cellStyle name="표준 55 12" xfId="998"/>
    <cellStyle name="표준 55 13" xfId="999"/>
    <cellStyle name="표준 55 14" xfId="1000"/>
    <cellStyle name="표준 55 15" xfId="1001"/>
    <cellStyle name="표준 55 16" xfId="1002"/>
    <cellStyle name="표준 55 17" xfId="1003"/>
    <cellStyle name="표준 55 18" xfId="1004"/>
    <cellStyle name="표준 55 19" xfId="1005"/>
    <cellStyle name="표준 55 2" xfId="1006"/>
    <cellStyle name="표준 55 20" xfId="1007"/>
    <cellStyle name="표준 55 21" xfId="1008"/>
    <cellStyle name="표준 55 3" xfId="1009"/>
    <cellStyle name="표준 55 4" xfId="1010"/>
    <cellStyle name="표준 55 5" xfId="1011"/>
    <cellStyle name="표준 55 6" xfId="1012"/>
    <cellStyle name="표준 55 7" xfId="1013"/>
    <cellStyle name="표준 55 8" xfId="1014"/>
    <cellStyle name="표준 55 9" xfId="1015"/>
    <cellStyle name="표준 56" xfId="1016"/>
    <cellStyle name="표준 56 10" xfId="1017"/>
    <cellStyle name="표준 56 11" xfId="1018"/>
    <cellStyle name="표준 56 12" xfId="1019"/>
    <cellStyle name="표준 56 13" xfId="1020"/>
    <cellStyle name="표준 56 14" xfId="1021"/>
    <cellStyle name="표준 56 15" xfId="1022"/>
    <cellStyle name="표준 56 16" xfId="1023"/>
    <cellStyle name="표준 56 17" xfId="1024"/>
    <cellStyle name="표준 56 18" xfId="1025"/>
    <cellStyle name="표준 56 19" xfId="1026"/>
    <cellStyle name="표준 56 2" xfId="1027"/>
    <cellStyle name="표준 56 20" xfId="1028"/>
    <cellStyle name="표준 56 21" xfId="1029"/>
    <cellStyle name="표준 56 3" xfId="1030"/>
    <cellStyle name="표준 56 4" xfId="1031"/>
    <cellStyle name="표준 56 5" xfId="1032"/>
    <cellStyle name="표준 56 6" xfId="1033"/>
    <cellStyle name="표준 56 7" xfId="1034"/>
    <cellStyle name="표준 56 8" xfId="1035"/>
    <cellStyle name="표준 56 9" xfId="1036"/>
    <cellStyle name="표준 57" xfId="1037"/>
    <cellStyle name="표준 57 10" xfId="1038"/>
    <cellStyle name="표준 57 11" xfId="1039"/>
    <cellStyle name="표준 57 12" xfId="1040"/>
    <cellStyle name="표준 57 13" xfId="1041"/>
    <cellStyle name="표준 57 14" xfId="1042"/>
    <cellStyle name="표준 57 15" xfId="1043"/>
    <cellStyle name="표준 57 16" xfId="1044"/>
    <cellStyle name="표준 57 17" xfId="1045"/>
    <cellStyle name="표준 57 18" xfId="1046"/>
    <cellStyle name="표준 57 19" xfId="1047"/>
    <cellStyle name="표준 57 2" xfId="1048"/>
    <cellStyle name="표준 57 20" xfId="1049"/>
    <cellStyle name="표준 57 21" xfId="1050"/>
    <cellStyle name="표준 57 3" xfId="1051"/>
    <cellStyle name="표준 57 4" xfId="1052"/>
    <cellStyle name="표준 57 5" xfId="1053"/>
    <cellStyle name="표준 57 6" xfId="1054"/>
    <cellStyle name="표준 57 7" xfId="1055"/>
    <cellStyle name="표준 57 8" xfId="1056"/>
    <cellStyle name="표준 57 9" xfId="1057"/>
    <cellStyle name="표준 58" xfId="1058"/>
    <cellStyle name="표준 58 10" xfId="1059"/>
    <cellStyle name="표준 58 11" xfId="1060"/>
    <cellStyle name="표준 58 12" xfId="1061"/>
    <cellStyle name="표준 58 13" xfId="1062"/>
    <cellStyle name="표준 58 14" xfId="1063"/>
    <cellStyle name="표준 58 15" xfId="1064"/>
    <cellStyle name="표준 58 16" xfId="1065"/>
    <cellStyle name="표준 58 17" xfId="1066"/>
    <cellStyle name="표준 58 18" xfId="1067"/>
    <cellStyle name="표준 58 19" xfId="1068"/>
    <cellStyle name="표준 58 2" xfId="1069"/>
    <cellStyle name="표준 58 20" xfId="1070"/>
    <cellStyle name="표준 58 21" xfId="1071"/>
    <cellStyle name="표준 58 3" xfId="1072"/>
    <cellStyle name="표준 58 4" xfId="1073"/>
    <cellStyle name="표준 58 5" xfId="1074"/>
    <cellStyle name="표준 58 6" xfId="1075"/>
    <cellStyle name="표준 58 7" xfId="1076"/>
    <cellStyle name="표준 58 8" xfId="1077"/>
    <cellStyle name="표준 58 9" xfId="1078"/>
    <cellStyle name="표준 59" xfId="1079"/>
    <cellStyle name="표준 59 10" xfId="1080"/>
    <cellStyle name="표준 59 11" xfId="1081"/>
    <cellStyle name="표준 59 12" xfId="1082"/>
    <cellStyle name="표준 59 13" xfId="1083"/>
    <cellStyle name="표준 59 14" xfId="1084"/>
    <cellStyle name="표준 59 15" xfId="1085"/>
    <cellStyle name="표준 59 16" xfId="1086"/>
    <cellStyle name="표준 59 17" xfId="1087"/>
    <cellStyle name="표준 59 18" xfId="1088"/>
    <cellStyle name="표준 59 19" xfId="1089"/>
    <cellStyle name="표준 59 2" xfId="1090"/>
    <cellStyle name="표준 59 20" xfId="1091"/>
    <cellStyle name="표준 59 21" xfId="1092"/>
    <cellStyle name="표준 59 3" xfId="1093"/>
    <cellStyle name="표준 59 4" xfId="1094"/>
    <cellStyle name="표준 59 5" xfId="1095"/>
    <cellStyle name="표준 59 6" xfId="1096"/>
    <cellStyle name="표준 59 7" xfId="1097"/>
    <cellStyle name="표준 59 8" xfId="1098"/>
    <cellStyle name="표준 59 9" xfId="1099"/>
    <cellStyle name="표준 6" xfId="1100"/>
    <cellStyle name="표준 6 10" xfId="1101"/>
    <cellStyle name="표준 6 11" xfId="1102"/>
    <cellStyle name="표준 6 12" xfId="1103"/>
    <cellStyle name="표준 6 13" xfId="1104"/>
    <cellStyle name="표준 6 14" xfId="1105"/>
    <cellStyle name="표준 6 15" xfId="1106"/>
    <cellStyle name="표준 6 16" xfId="1107"/>
    <cellStyle name="표준 6 17" xfId="1108"/>
    <cellStyle name="표준 6 18" xfId="1109"/>
    <cellStyle name="표준 6 19" xfId="1110"/>
    <cellStyle name="표준 6 2" xfId="1111"/>
    <cellStyle name="표준 6 2 2" xfId="1112"/>
    <cellStyle name="표준 6 20" xfId="1113"/>
    <cellStyle name="표준 6 3" xfId="1114"/>
    <cellStyle name="표준 6 3 2" xfId="1469"/>
    <cellStyle name="표준 6 4" xfId="1115"/>
    <cellStyle name="표준 6 5" xfId="1116"/>
    <cellStyle name="표준 6 5 2" xfId="1117"/>
    <cellStyle name="표준 6 6" xfId="1118"/>
    <cellStyle name="표준 6 7" xfId="1119"/>
    <cellStyle name="표준 6 8" xfId="1120"/>
    <cellStyle name="표준 6 9" xfId="1121"/>
    <cellStyle name="표준 60" xfId="1122"/>
    <cellStyle name="표준 60 10" xfId="1123"/>
    <cellStyle name="표준 60 11" xfId="1124"/>
    <cellStyle name="표준 60 12" xfId="1125"/>
    <cellStyle name="표준 60 13" xfId="1126"/>
    <cellStyle name="표준 60 14" xfId="1127"/>
    <cellStyle name="표준 60 15" xfId="1128"/>
    <cellStyle name="표준 60 16" xfId="1129"/>
    <cellStyle name="표준 60 17" xfId="1130"/>
    <cellStyle name="표준 60 18" xfId="1131"/>
    <cellStyle name="표준 60 19" xfId="1132"/>
    <cellStyle name="표준 60 2" xfId="1133"/>
    <cellStyle name="표준 60 20" xfId="1134"/>
    <cellStyle name="표준 60 21" xfId="1135"/>
    <cellStyle name="표준 60 3" xfId="1136"/>
    <cellStyle name="표준 60 4" xfId="1137"/>
    <cellStyle name="표준 60 5" xfId="1138"/>
    <cellStyle name="표준 60 6" xfId="1139"/>
    <cellStyle name="표준 60 7" xfId="1140"/>
    <cellStyle name="표준 60 8" xfId="1141"/>
    <cellStyle name="표준 60 9" xfId="1142"/>
    <cellStyle name="표준 61" xfId="1143"/>
    <cellStyle name="표준 61 10" xfId="1144"/>
    <cellStyle name="표준 61 11" xfId="1145"/>
    <cellStyle name="표준 61 12" xfId="1146"/>
    <cellStyle name="표준 61 13" xfId="1147"/>
    <cellStyle name="표준 61 14" xfId="1148"/>
    <cellStyle name="표준 61 15" xfId="1149"/>
    <cellStyle name="표준 61 16" xfId="1150"/>
    <cellStyle name="표준 61 17" xfId="1151"/>
    <cellStyle name="표준 61 18" xfId="1152"/>
    <cellStyle name="표준 61 19" xfId="1153"/>
    <cellStyle name="표준 61 2" xfId="1154"/>
    <cellStyle name="표준 61 20" xfId="1155"/>
    <cellStyle name="표준 61 21" xfId="1156"/>
    <cellStyle name="표준 61 3" xfId="1157"/>
    <cellStyle name="표준 61 4" xfId="1158"/>
    <cellStyle name="표준 61 5" xfId="1159"/>
    <cellStyle name="표준 61 6" xfId="1160"/>
    <cellStyle name="표준 61 7" xfId="1161"/>
    <cellStyle name="표준 61 8" xfId="1162"/>
    <cellStyle name="표준 61 9" xfId="1163"/>
    <cellStyle name="표준 62" xfId="1164"/>
    <cellStyle name="표준 62 10" xfId="1165"/>
    <cellStyle name="표준 62 11" xfId="1166"/>
    <cellStyle name="표준 62 12" xfId="1167"/>
    <cellStyle name="표준 62 13" xfId="1168"/>
    <cellStyle name="표준 62 14" xfId="1169"/>
    <cellStyle name="표준 62 15" xfId="1170"/>
    <cellStyle name="표준 62 16" xfId="1171"/>
    <cellStyle name="표준 62 17" xfId="1172"/>
    <cellStyle name="표준 62 18" xfId="1173"/>
    <cellStyle name="표준 62 19" xfId="1174"/>
    <cellStyle name="표준 62 2" xfId="1175"/>
    <cellStyle name="표준 62 20" xfId="1176"/>
    <cellStyle name="표준 62 21" xfId="1177"/>
    <cellStyle name="표준 62 3" xfId="1178"/>
    <cellStyle name="표준 62 4" xfId="1179"/>
    <cellStyle name="표준 62 5" xfId="1180"/>
    <cellStyle name="표준 62 6" xfId="1181"/>
    <cellStyle name="표준 62 7" xfId="1182"/>
    <cellStyle name="표준 62 8" xfId="1183"/>
    <cellStyle name="표준 62 9" xfId="1184"/>
    <cellStyle name="표준 63" xfId="1185"/>
    <cellStyle name="표준 63 10" xfId="1186"/>
    <cellStyle name="표준 63 11" xfId="1187"/>
    <cellStyle name="표준 63 12" xfId="1188"/>
    <cellStyle name="표준 63 13" xfId="1189"/>
    <cellStyle name="표준 63 14" xfId="1190"/>
    <cellStyle name="표준 63 15" xfId="1191"/>
    <cellStyle name="표준 63 16" xfId="1192"/>
    <cellStyle name="표준 63 17" xfId="1193"/>
    <cellStyle name="표준 63 18" xfId="1194"/>
    <cellStyle name="표준 63 19" xfId="1195"/>
    <cellStyle name="표준 63 2" xfId="1196"/>
    <cellStyle name="표준 63 20" xfId="1197"/>
    <cellStyle name="표준 63 21" xfId="1198"/>
    <cellStyle name="표준 63 3" xfId="1199"/>
    <cellStyle name="표준 63 4" xfId="1200"/>
    <cellStyle name="표준 63 5" xfId="1201"/>
    <cellStyle name="표준 63 6" xfId="1202"/>
    <cellStyle name="표준 63 7" xfId="1203"/>
    <cellStyle name="표준 63 8" xfId="1204"/>
    <cellStyle name="표준 63 9" xfId="1205"/>
    <cellStyle name="표준 64" xfId="1206"/>
    <cellStyle name="표준 64 10" xfId="1207"/>
    <cellStyle name="표준 64 11" xfId="1208"/>
    <cellStyle name="표준 64 12" xfId="1209"/>
    <cellStyle name="표준 64 13" xfId="1210"/>
    <cellStyle name="표준 64 14" xfId="1211"/>
    <cellStyle name="표준 64 15" xfId="1212"/>
    <cellStyle name="표준 64 16" xfId="1213"/>
    <cellStyle name="표준 64 17" xfId="1214"/>
    <cellStyle name="표준 64 18" xfId="1215"/>
    <cellStyle name="표준 64 19" xfId="1216"/>
    <cellStyle name="표준 64 2" xfId="1217"/>
    <cellStyle name="표준 64 20" xfId="1218"/>
    <cellStyle name="표준 64 21" xfId="1219"/>
    <cellStyle name="표준 64 3" xfId="1220"/>
    <cellStyle name="표준 64 4" xfId="1221"/>
    <cellStyle name="표준 64 5" xfId="1222"/>
    <cellStyle name="표준 64 6" xfId="1223"/>
    <cellStyle name="표준 64 7" xfId="1224"/>
    <cellStyle name="표준 64 8" xfId="1225"/>
    <cellStyle name="표준 64 9" xfId="1226"/>
    <cellStyle name="표준 65" xfId="1227"/>
    <cellStyle name="표준 65 10" xfId="1228"/>
    <cellStyle name="표준 65 11" xfId="1229"/>
    <cellStyle name="표준 65 12" xfId="1230"/>
    <cellStyle name="표준 65 13" xfId="1231"/>
    <cellStyle name="표준 65 14" xfId="1232"/>
    <cellStyle name="표준 65 15" xfId="1233"/>
    <cellStyle name="표준 65 16" xfId="1234"/>
    <cellStyle name="표준 65 17" xfId="1235"/>
    <cellStyle name="표준 65 18" xfId="1236"/>
    <cellStyle name="표준 65 19" xfId="1237"/>
    <cellStyle name="표준 65 2" xfId="1238"/>
    <cellStyle name="표준 65 20" xfId="1239"/>
    <cellStyle name="표준 65 21" xfId="1240"/>
    <cellStyle name="표준 65 3" xfId="1241"/>
    <cellStyle name="표준 65 4" xfId="1242"/>
    <cellStyle name="표준 65 5" xfId="1243"/>
    <cellStyle name="표준 65 6" xfId="1244"/>
    <cellStyle name="표준 65 7" xfId="1245"/>
    <cellStyle name="표준 65 8" xfId="1246"/>
    <cellStyle name="표준 65 9" xfId="1247"/>
    <cellStyle name="표준 66" xfId="1248"/>
    <cellStyle name="표준 66 10" xfId="1249"/>
    <cellStyle name="표준 66 11" xfId="1250"/>
    <cellStyle name="표준 66 12" xfId="1251"/>
    <cellStyle name="표준 66 13" xfId="1252"/>
    <cellStyle name="표준 66 14" xfId="1253"/>
    <cellStyle name="표준 66 15" xfId="1254"/>
    <cellStyle name="표준 66 16" xfId="1255"/>
    <cellStyle name="표준 66 17" xfId="1256"/>
    <cellStyle name="표준 66 18" xfId="1257"/>
    <cellStyle name="표준 66 19" xfId="1258"/>
    <cellStyle name="표준 66 2" xfId="1259"/>
    <cellStyle name="표준 66 20" xfId="1260"/>
    <cellStyle name="표준 66 21" xfId="1261"/>
    <cellStyle name="표준 66 3" xfId="1262"/>
    <cellStyle name="표준 66 4" xfId="1263"/>
    <cellStyle name="표준 66 5" xfId="1264"/>
    <cellStyle name="표준 66 6" xfId="1265"/>
    <cellStyle name="표준 66 7" xfId="1266"/>
    <cellStyle name="표준 66 8" xfId="1267"/>
    <cellStyle name="표준 66 9" xfId="1268"/>
    <cellStyle name="표준 67" xfId="1269"/>
    <cellStyle name="표준 67 10" xfId="1270"/>
    <cellStyle name="표준 67 11" xfId="1271"/>
    <cellStyle name="표준 67 12" xfId="1272"/>
    <cellStyle name="표준 67 13" xfId="1273"/>
    <cellStyle name="표준 67 14" xfId="1274"/>
    <cellStyle name="표준 67 15" xfId="1275"/>
    <cellStyle name="표준 67 16" xfId="1276"/>
    <cellStyle name="표준 67 17" xfId="1277"/>
    <cellStyle name="표준 67 18" xfId="1278"/>
    <cellStyle name="표준 67 19" xfId="1279"/>
    <cellStyle name="표준 67 2" xfId="1280"/>
    <cellStyle name="표준 67 20" xfId="1281"/>
    <cellStyle name="표준 67 21" xfId="1282"/>
    <cellStyle name="표준 67 3" xfId="1283"/>
    <cellStyle name="표준 67 4" xfId="1284"/>
    <cellStyle name="표준 67 5" xfId="1285"/>
    <cellStyle name="표준 67 6" xfId="1286"/>
    <cellStyle name="표준 67 7" xfId="1287"/>
    <cellStyle name="표준 67 8" xfId="1288"/>
    <cellStyle name="표준 67 9" xfId="1289"/>
    <cellStyle name="표준 68" xfId="1290"/>
    <cellStyle name="표준 69" xfId="1291"/>
    <cellStyle name="표준 7" xfId="1292"/>
    <cellStyle name="표준 7 10" xfId="1293"/>
    <cellStyle name="표준 7 11" xfId="1294"/>
    <cellStyle name="표준 7 12" xfId="1295"/>
    <cellStyle name="표준 7 13" xfId="1296"/>
    <cellStyle name="표준 7 14" xfId="1297"/>
    <cellStyle name="표준 7 15" xfId="1298"/>
    <cellStyle name="표준 7 16" xfId="1299"/>
    <cellStyle name="표준 7 17" xfId="1300"/>
    <cellStyle name="표준 7 18" xfId="1301"/>
    <cellStyle name="표준 7 19" xfId="1302"/>
    <cellStyle name="표준 7 2" xfId="1303"/>
    <cellStyle name="표준 7 2 10" xfId="1304"/>
    <cellStyle name="표준 7 2 11" xfId="1305"/>
    <cellStyle name="표준 7 2 12" xfId="1306"/>
    <cellStyle name="표준 7 2 13" xfId="1307"/>
    <cellStyle name="표준 7 2 14" xfId="1308"/>
    <cellStyle name="표준 7 2 15" xfId="1309"/>
    <cellStyle name="표준 7 2 16" xfId="1310"/>
    <cellStyle name="표준 7 2 17" xfId="1311"/>
    <cellStyle name="표준 7 2 18" xfId="1312"/>
    <cellStyle name="표준 7 2 19" xfId="1313"/>
    <cellStyle name="표준 7 2 2" xfId="1314"/>
    <cellStyle name="표준 7 2 2 2" xfId="1470"/>
    <cellStyle name="표준 7 2 20" xfId="1315"/>
    <cellStyle name="표준 7 2 21" xfId="1316"/>
    <cellStyle name="표준 7 2 3" xfId="1317"/>
    <cellStyle name="표준 7 2 4" xfId="1318"/>
    <cellStyle name="표준 7 2 5" xfId="1319"/>
    <cellStyle name="표준 7 2 6" xfId="1320"/>
    <cellStyle name="표준 7 2 7" xfId="1321"/>
    <cellStyle name="표준 7 2 8" xfId="1322"/>
    <cellStyle name="표준 7 2 9" xfId="1323"/>
    <cellStyle name="표준 7 20" xfId="1324"/>
    <cellStyle name="표준 7 3" xfId="1325"/>
    <cellStyle name="표준 7 3 2" xfId="1326"/>
    <cellStyle name="표준 7 4" xfId="1327"/>
    <cellStyle name="표준 7 4 2" xfId="1328"/>
    <cellStyle name="표준 7 5" xfId="1329"/>
    <cellStyle name="표준 7 5 2" xfId="1330"/>
    <cellStyle name="표준 7 5 3" xfId="1471"/>
    <cellStyle name="표준 7 6" xfId="1331"/>
    <cellStyle name="표준 7 6 2" xfId="1332"/>
    <cellStyle name="표준 7 6 3" xfId="1472"/>
    <cellStyle name="표준 7 7" xfId="1333"/>
    <cellStyle name="표준 7 7 2" xfId="1334"/>
    <cellStyle name="표준 7 7 3" xfId="1473"/>
    <cellStyle name="표준 7 8" xfId="1335"/>
    <cellStyle name="표준 7 9" xfId="1336"/>
    <cellStyle name="표준 70" xfId="1337"/>
    <cellStyle name="표준 71" xfId="1338"/>
    <cellStyle name="표준 72" xfId="1339"/>
    <cellStyle name="표준 73" xfId="1340"/>
    <cellStyle name="표준 74" xfId="1341"/>
    <cellStyle name="표준 75" xfId="1342"/>
    <cellStyle name="표준 76" xfId="1343"/>
    <cellStyle name="표준 77" xfId="1344"/>
    <cellStyle name="표준 78" xfId="1345"/>
    <cellStyle name="표준 79" xfId="1346"/>
    <cellStyle name="표준 8" xfId="1347"/>
    <cellStyle name="표준 8 10" xfId="1348"/>
    <cellStyle name="표준 8 11" xfId="1349"/>
    <cellStyle name="표준 8 12" xfId="1350"/>
    <cellStyle name="표준 8 13" xfId="1351"/>
    <cellStyle name="표준 8 14" xfId="1352"/>
    <cellStyle name="표준 8 15" xfId="1353"/>
    <cellStyle name="표준 8 16" xfId="1354"/>
    <cellStyle name="표준 8 17" xfId="1355"/>
    <cellStyle name="표준 8 18" xfId="1356"/>
    <cellStyle name="표준 8 19" xfId="1357"/>
    <cellStyle name="표준 8 2" xfId="1358"/>
    <cellStyle name="표준 8 2 2" xfId="1359"/>
    <cellStyle name="표준 8 20" xfId="1360"/>
    <cellStyle name="표준 8 3" xfId="1361"/>
    <cellStyle name="표준 8 4" xfId="1362"/>
    <cellStyle name="표준 8 5" xfId="1363"/>
    <cellStyle name="표준 8 5 2" xfId="1474"/>
    <cellStyle name="표준 8 6" xfId="1364"/>
    <cellStyle name="표준 8 6 2" xfId="1475"/>
    <cellStyle name="표준 8 7" xfId="1365"/>
    <cellStyle name="표준 8 7 2" xfId="1476"/>
    <cellStyle name="표준 8 8" xfId="1366"/>
    <cellStyle name="표준 8 8 2" xfId="1477"/>
    <cellStyle name="표준 8 9" xfId="1367"/>
    <cellStyle name="표준 80" xfId="1368"/>
    <cellStyle name="표준 81" xfId="1369"/>
    <cellStyle name="표준 82" xfId="1370"/>
    <cellStyle name="표준 83" xfId="1371"/>
    <cellStyle name="표준 84" xfId="1372"/>
    <cellStyle name="표준 85" xfId="1373"/>
    <cellStyle name="표준 86" xfId="1374"/>
    <cellStyle name="표준 87" xfId="1375"/>
    <cellStyle name="표준 88" xfId="1376"/>
    <cellStyle name="표준 89" xfId="1377"/>
    <cellStyle name="표준 9" xfId="1378"/>
    <cellStyle name="표준 9 10" xfId="1379"/>
    <cellStyle name="표준 9 11" xfId="1380"/>
    <cellStyle name="표준 9 12" xfId="1381"/>
    <cellStyle name="표준 9 13" xfId="1382"/>
    <cellStyle name="표준 9 14" xfId="1383"/>
    <cellStyle name="표준 9 15" xfId="1384"/>
    <cellStyle name="표준 9 16" xfId="1385"/>
    <cellStyle name="표준 9 17" xfId="1386"/>
    <cellStyle name="표준 9 18" xfId="1387"/>
    <cellStyle name="표준 9 19" xfId="1388"/>
    <cellStyle name="표준 9 2" xfId="1389"/>
    <cellStyle name="표준 9 20" xfId="1390"/>
    <cellStyle name="표준 9 21" xfId="1391"/>
    <cellStyle name="표준 9 3" xfId="1392"/>
    <cellStyle name="표준 9 4" xfId="1393"/>
    <cellStyle name="표준 9 5" xfId="1394"/>
    <cellStyle name="표준 9 5 2" xfId="1395"/>
    <cellStyle name="표준 9 6" xfId="1396"/>
    <cellStyle name="표준 9 6 2" xfId="1478"/>
    <cellStyle name="표준 9 7" xfId="1397"/>
    <cellStyle name="표준 9 7 2" xfId="1479"/>
    <cellStyle name="표준 9 8" xfId="1398"/>
    <cellStyle name="표준 9 8 2" xfId="1480"/>
    <cellStyle name="표준 9 9" xfId="1399"/>
    <cellStyle name="표준 90" xfId="1400"/>
    <cellStyle name="표준 91" xfId="1401"/>
    <cellStyle name="표준 92" xfId="1402"/>
    <cellStyle name="표준 93" xfId="1403"/>
    <cellStyle name="표준 97" xfId="1418"/>
    <cellStyle name="표준 97 2" xfId="1481"/>
    <cellStyle name="하이퍼링크 2" xfId="1404"/>
    <cellStyle name="하이퍼링크 2 2" xfId="1405"/>
    <cellStyle name="하이퍼링크 2 2 2" xfId="1406"/>
    <cellStyle name="하이퍼링크 2 3" xfId="1407"/>
    <cellStyle name="하이퍼링크 2 4" xfId="1408"/>
    <cellStyle name="하이퍼링크 2 5" xfId="1409"/>
    <cellStyle name="하이퍼링크 2 6" xfId="1410"/>
    <cellStyle name="하이퍼링크 3" xfId="1411"/>
    <cellStyle name="하이퍼링크 3 2" xfId="1412"/>
    <cellStyle name="하이퍼링크 3 3" xfId="1413"/>
    <cellStyle name="하이퍼링크 4" xfId="1414"/>
    <cellStyle name="하이퍼링크 5" xfId="1415"/>
    <cellStyle name="하이퍼링크 6" xfId="1416"/>
    <cellStyle name="하이퍼링크 7" xfId="1417"/>
  </cellStyles>
  <dxfs count="67">
    <dxf>
      <font>
        <color rgb="FF9C0006"/>
      </font>
      <fill>
        <patternFill>
          <bgColor rgb="FFFFC7CE"/>
        </patternFill>
      </fill>
    </dxf>
    <dxf>
      <font>
        <condense val="0"/>
        <extend val="0"/>
        <color rgb="FF008000"/>
      </font>
    </dxf>
    <dxf>
      <font>
        <condense val="0"/>
        <extend val="0"/>
        <color rgb="FFFF0000"/>
      </font>
    </dxf>
    <dxf>
      <font>
        <condense val="0"/>
        <extend val="0"/>
        <color rgb="FF0000FF"/>
      </font>
    </dxf>
    <dxf>
      <font>
        <condense val="0"/>
        <extend val="0"/>
        <color indexed="17"/>
      </font>
    </dxf>
    <dxf>
      <font>
        <condense val="0"/>
        <extend val="0"/>
        <color indexed="10"/>
      </font>
    </dxf>
    <dxf>
      <font>
        <condense val="0"/>
        <extend val="0"/>
        <color indexed="12"/>
      </font>
    </dxf>
    <dxf>
      <font>
        <condense val="0"/>
        <extend val="0"/>
        <color indexed="17"/>
      </font>
    </dxf>
    <dxf>
      <font>
        <condense val="0"/>
        <extend val="0"/>
        <color indexed="10"/>
      </font>
    </dxf>
    <dxf>
      <font>
        <condense val="0"/>
        <extend val="0"/>
        <color indexed="12"/>
      </font>
    </dxf>
    <dxf>
      <font>
        <condense val="0"/>
        <extend val="0"/>
        <color rgb="FF008000"/>
      </font>
    </dxf>
    <dxf>
      <font>
        <condense val="0"/>
        <extend val="0"/>
        <color rgb="FFFF0000"/>
      </font>
    </dxf>
    <dxf>
      <font>
        <condense val="0"/>
        <extend val="0"/>
        <color rgb="FF0000FF"/>
      </font>
    </dxf>
    <dxf>
      <font>
        <condense val="0"/>
        <extend val="0"/>
        <color indexed="17"/>
      </font>
    </dxf>
    <dxf>
      <font>
        <condense val="0"/>
        <extend val="0"/>
        <color indexed="10"/>
      </font>
    </dxf>
    <dxf>
      <font>
        <condense val="0"/>
        <extend val="0"/>
        <color indexed="12"/>
      </font>
    </dxf>
    <dxf>
      <font>
        <condense val="0"/>
        <extend val="0"/>
        <color indexed="17"/>
      </font>
    </dxf>
    <dxf>
      <font>
        <condense val="0"/>
        <extend val="0"/>
        <color indexed="10"/>
      </font>
    </dxf>
    <dxf>
      <font>
        <condense val="0"/>
        <extend val="0"/>
        <color indexed="12"/>
      </font>
    </dxf>
    <dxf>
      <font>
        <condense val="0"/>
        <extend val="0"/>
        <color rgb="FF008000"/>
      </font>
    </dxf>
    <dxf>
      <font>
        <condense val="0"/>
        <extend val="0"/>
        <color rgb="FFFF0000"/>
      </font>
    </dxf>
    <dxf>
      <font>
        <condense val="0"/>
        <extend val="0"/>
        <color rgb="FF0000FF"/>
      </font>
    </dxf>
    <dxf>
      <font>
        <condense val="0"/>
        <extend val="0"/>
        <color indexed="17"/>
      </font>
    </dxf>
    <dxf>
      <font>
        <condense val="0"/>
        <extend val="0"/>
        <color indexed="10"/>
      </font>
    </dxf>
    <dxf>
      <font>
        <condense val="0"/>
        <extend val="0"/>
        <color indexed="12"/>
      </font>
    </dxf>
    <dxf>
      <font>
        <condense val="0"/>
        <extend val="0"/>
        <color indexed="17"/>
      </font>
    </dxf>
    <dxf>
      <font>
        <condense val="0"/>
        <extend val="0"/>
        <color indexed="10"/>
      </font>
    </dxf>
    <dxf>
      <font>
        <condense val="0"/>
        <extend val="0"/>
        <color indexed="12"/>
      </font>
    </dxf>
    <dxf>
      <font>
        <condense val="0"/>
        <extend val="0"/>
        <color rgb="FF008000"/>
      </font>
    </dxf>
    <dxf>
      <font>
        <condense val="0"/>
        <extend val="0"/>
        <color rgb="FFFF0000"/>
      </font>
    </dxf>
    <dxf>
      <font>
        <condense val="0"/>
        <extend val="0"/>
        <color rgb="FF0000FF"/>
      </font>
    </dxf>
    <dxf>
      <font>
        <condense val="0"/>
        <extend val="0"/>
        <color indexed="17"/>
      </font>
    </dxf>
    <dxf>
      <font>
        <condense val="0"/>
        <extend val="0"/>
        <color indexed="10"/>
      </font>
    </dxf>
    <dxf>
      <font>
        <condense val="0"/>
        <extend val="0"/>
        <color indexed="12"/>
      </font>
    </dxf>
    <dxf>
      <font>
        <condense val="0"/>
        <extend val="0"/>
        <color indexed="17"/>
      </font>
    </dxf>
    <dxf>
      <font>
        <condense val="0"/>
        <extend val="0"/>
        <color indexed="10"/>
      </font>
    </dxf>
    <dxf>
      <font>
        <condense val="0"/>
        <extend val="0"/>
        <color indexed="12"/>
      </font>
    </dxf>
    <dxf>
      <font>
        <condense val="0"/>
        <extend val="0"/>
        <color rgb="FF008000"/>
      </font>
    </dxf>
    <dxf>
      <font>
        <condense val="0"/>
        <extend val="0"/>
        <color rgb="FFFF0000"/>
      </font>
    </dxf>
    <dxf>
      <font>
        <condense val="0"/>
        <extend val="0"/>
        <color rgb="FF0000FF"/>
      </font>
    </dxf>
    <dxf>
      <font>
        <condense val="0"/>
        <extend val="0"/>
        <color indexed="17"/>
      </font>
    </dxf>
    <dxf>
      <font>
        <condense val="0"/>
        <extend val="0"/>
        <color indexed="10"/>
      </font>
    </dxf>
    <dxf>
      <font>
        <condense val="0"/>
        <extend val="0"/>
        <color indexed="12"/>
      </font>
    </dxf>
    <dxf>
      <font>
        <condense val="0"/>
        <extend val="0"/>
        <color indexed="17"/>
      </font>
    </dxf>
    <dxf>
      <font>
        <condense val="0"/>
        <extend val="0"/>
        <color indexed="10"/>
      </font>
    </dxf>
    <dxf>
      <font>
        <condense val="0"/>
        <extend val="0"/>
        <color indexed="12"/>
      </font>
    </dxf>
    <dxf>
      <font>
        <condense val="0"/>
        <extend val="0"/>
        <color rgb="FF008000"/>
      </font>
    </dxf>
    <dxf>
      <font>
        <condense val="0"/>
        <extend val="0"/>
        <color rgb="FFFF0000"/>
      </font>
    </dxf>
    <dxf>
      <font>
        <condense val="0"/>
        <extend val="0"/>
        <color rgb="FF0000FF"/>
      </font>
    </dxf>
    <dxf>
      <font>
        <condense val="0"/>
        <extend val="0"/>
        <color indexed="17"/>
      </font>
    </dxf>
    <dxf>
      <font>
        <condense val="0"/>
        <extend val="0"/>
        <color indexed="10"/>
      </font>
    </dxf>
    <dxf>
      <font>
        <condense val="0"/>
        <extend val="0"/>
        <color indexed="12"/>
      </font>
    </dxf>
    <dxf>
      <font>
        <condense val="0"/>
        <extend val="0"/>
        <color indexed="17"/>
      </font>
    </dxf>
    <dxf>
      <font>
        <condense val="0"/>
        <extend val="0"/>
        <color indexed="10"/>
      </font>
    </dxf>
    <dxf>
      <font>
        <condense val="0"/>
        <extend val="0"/>
        <color indexed="12"/>
      </font>
    </dxf>
    <dxf>
      <font>
        <condense val="0"/>
        <extend val="0"/>
        <color rgb="FF008000"/>
      </font>
    </dxf>
    <dxf>
      <font>
        <condense val="0"/>
        <extend val="0"/>
        <color rgb="FFFF0000"/>
      </font>
    </dxf>
    <dxf>
      <font>
        <condense val="0"/>
        <extend val="0"/>
        <color rgb="FF0000FF"/>
      </font>
    </dxf>
    <dxf>
      <font>
        <condense val="0"/>
        <extend val="0"/>
        <color indexed="17"/>
      </font>
    </dxf>
    <dxf>
      <font>
        <condense val="0"/>
        <extend val="0"/>
        <color indexed="10"/>
      </font>
    </dxf>
    <dxf>
      <font>
        <condense val="0"/>
        <extend val="0"/>
        <color indexed="12"/>
      </font>
    </dxf>
    <dxf>
      <font>
        <condense val="0"/>
        <extend val="0"/>
        <color rgb="FF008000"/>
      </font>
    </dxf>
    <dxf>
      <font>
        <condense val="0"/>
        <extend val="0"/>
        <color rgb="FFFF0000"/>
      </font>
    </dxf>
    <dxf>
      <font>
        <condense val="0"/>
        <extend val="0"/>
        <color rgb="FF0000FF"/>
      </font>
    </dxf>
    <dxf>
      <font>
        <condense val="0"/>
        <extend val="0"/>
        <color indexed="17"/>
      </font>
    </dxf>
    <dxf>
      <font>
        <condense val="0"/>
        <extend val="0"/>
        <color indexed="10"/>
      </font>
    </dxf>
    <dxf>
      <font>
        <condense val="0"/>
        <extend val="0"/>
        <color indexed="1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3</xdr:col>
      <xdr:colOff>1581150</xdr:colOff>
      <xdr:row>2</xdr:row>
      <xdr:rowOff>104775</xdr:rowOff>
    </xdr:from>
    <xdr:to>
      <xdr:col>3</xdr:col>
      <xdr:colOff>3454400</xdr:colOff>
      <xdr:row>2</xdr:row>
      <xdr:rowOff>528109</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5600700" y="819150"/>
          <a:ext cx="1873250" cy="423334"/>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altLang="ko-KR" sz="1400" b="1">
              <a:solidFill>
                <a:srgbClr val="FF0000"/>
              </a:solidFill>
            </a:rPr>
            <a:t>[</a:t>
          </a:r>
          <a:r>
            <a:rPr lang="ko-KR" altLang="en-US" sz="1400" b="1">
              <a:solidFill>
                <a:srgbClr val="FF0000"/>
              </a:solidFill>
            </a:rPr>
            <a:t>훈련기관 기입요망</a:t>
          </a:r>
          <a:r>
            <a:rPr lang="en-US" altLang="ko-KR" sz="1400" b="1">
              <a:solidFill>
                <a:srgbClr val="FF0000"/>
              </a:solidFill>
            </a:rPr>
            <a:t>]</a:t>
          </a:r>
          <a:endParaRPr lang="ko-KR" altLang="en-US" sz="14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47625</xdr:colOff>
      <xdr:row>21</xdr:row>
      <xdr:rowOff>9525</xdr:rowOff>
    </xdr:from>
    <xdr:to>
      <xdr:col>4</xdr:col>
      <xdr:colOff>0</xdr:colOff>
      <xdr:row>22</xdr:row>
      <xdr:rowOff>0</xdr:rowOff>
    </xdr:to>
    <xdr:grpSp>
      <xdr:nvGrpSpPr>
        <xdr:cNvPr id="2" name="그룹 10"/>
        <xdr:cNvGrpSpPr>
          <a:grpSpLocks/>
        </xdr:cNvGrpSpPr>
      </xdr:nvGrpSpPr>
      <xdr:grpSpPr bwMode="auto">
        <a:xfrm>
          <a:off x="4069292" y="26404358"/>
          <a:ext cx="5254625" cy="1821392"/>
          <a:chOff x="4250531" y="23966935"/>
          <a:chExt cx="10337062" cy="3310047"/>
        </a:xfrm>
      </xdr:grpSpPr>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0531" y="23990834"/>
            <a:ext cx="5145749" cy="328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41877" y="23966935"/>
            <a:ext cx="5145716" cy="3286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38100</xdr:colOff>
      <xdr:row>27</xdr:row>
      <xdr:rowOff>38100</xdr:rowOff>
    </xdr:from>
    <xdr:to>
      <xdr:col>4</xdr:col>
      <xdr:colOff>0</xdr:colOff>
      <xdr:row>28</xdr:row>
      <xdr:rowOff>19050</xdr:rowOff>
    </xdr:to>
    <xdr:grpSp>
      <xdr:nvGrpSpPr>
        <xdr:cNvPr id="5" name="그룹 13"/>
        <xdr:cNvGrpSpPr>
          <a:grpSpLocks/>
        </xdr:cNvGrpSpPr>
      </xdr:nvGrpSpPr>
      <xdr:grpSpPr bwMode="auto">
        <a:xfrm>
          <a:off x="4059767" y="33163933"/>
          <a:ext cx="5264150" cy="1780117"/>
          <a:chOff x="4250531" y="32176218"/>
          <a:chExt cx="9407756" cy="3015547"/>
        </a:xfrm>
      </xdr:grpSpPr>
      <xdr:pic>
        <xdr:nvPicPr>
          <xdr:cNvPr id="6"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50531" y="32176218"/>
            <a:ext cx="4698297" cy="3000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59994" y="32191370"/>
            <a:ext cx="4698293" cy="3000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47625</xdr:colOff>
      <xdr:row>33</xdr:row>
      <xdr:rowOff>66675</xdr:rowOff>
    </xdr:from>
    <xdr:to>
      <xdr:col>4</xdr:col>
      <xdr:colOff>0</xdr:colOff>
      <xdr:row>34</xdr:row>
      <xdr:rowOff>0</xdr:rowOff>
    </xdr:to>
    <xdr:grpSp>
      <xdr:nvGrpSpPr>
        <xdr:cNvPr id="8" name="그룹 16"/>
        <xdr:cNvGrpSpPr>
          <a:grpSpLocks/>
        </xdr:cNvGrpSpPr>
      </xdr:nvGrpSpPr>
      <xdr:grpSpPr bwMode="auto">
        <a:xfrm>
          <a:off x="4069292" y="39235592"/>
          <a:ext cx="5254625" cy="1838325"/>
          <a:chOff x="4250531" y="39495388"/>
          <a:chExt cx="10513219" cy="3357586"/>
        </a:xfrm>
      </xdr:grpSpPr>
      <xdr:pic>
        <xdr:nvPicPr>
          <xdr:cNvPr id="9" name="Picture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250531" y="39495388"/>
            <a:ext cx="5257616" cy="3357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Picture 3"/>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513094" y="39495388"/>
            <a:ext cx="5250656" cy="3353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66675</xdr:colOff>
      <xdr:row>36</xdr:row>
      <xdr:rowOff>66675</xdr:rowOff>
    </xdr:from>
    <xdr:to>
      <xdr:col>4</xdr:col>
      <xdr:colOff>0</xdr:colOff>
      <xdr:row>37</xdr:row>
      <xdr:rowOff>0</xdr:rowOff>
    </xdr:to>
    <xdr:grpSp>
      <xdr:nvGrpSpPr>
        <xdr:cNvPr id="11" name="그룹 19"/>
        <xdr:cNvGrpSpPr>
          <a:grpSpLocks/>
        </xdr:cNvGrpSpPr>
      </xdr:nvGrpSpPr>
      <xdr:grpSpPr bwMode="auto">
        <a:xfrm>
          <a:off x="4088342" y="41775592"/>
          <a:ext cx="5235575" cy="1933575"/>
          <a:chOff x="4250531" y="42588655"/>
          <a:chExt cx="9810749" cy="3147211"/>
        </a:xfrm>
      </xdr:grpSpPr>
      <xdr:pic>
        <xdr:nvPicPr>
          <xdr:cNvPr id="12" name="Picture 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250531" y="42588656"/>
            <a:ext cx="4922024" cy="314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Picture 3" descr="C:\Users\Administrator\Desktop\스샷\화면 캡쳐96.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155905" y="42588655"/>
            <a:ext cx="4905375" cy="3147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oneCellAnchor>
    <xdr:from>
      <xdr:col>3</xdr:col>
      <xdr:colOff>276225</xdr:colOff>
      <xdr:row>18</xdr:row>
      <xdr:rowOff>76200</xdr:rowOff>
    </xdr:from>
    <xdr:ext cx="4591050" cy="2371725"/>
    <xdr:pic>
      <xdr:nvPicPr>
        <xdr:cNvPr id="14" name="그림 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333625" y="3848100"/>
          <a:ext cx="4591050" cy="2371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228600</xdr:colOff>
      <xdr:row>24</xdr:row>
      <xdr:rowOff>123825</xdr:rowOff>
    </xdr:from>
    <xdr:ext cx="4886325" cy="2381250"/>
    <xdr:pic>
      <xdr:nvPicPr>
        <xdr:cNvPr id="15" name="그림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86000" y="5153025"/>
          <a:ext cx="4886325"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69850</xdr:colOff>
      <xdr:row>3</xdr:row>
      <xdr:rowOff>66675</xdr:rowOff>
    </xdr:from>
    <xdr:ext cx="4914900" cy="2590800"/>
    <xdr:pic>
      <xdr:nvPicPr>
        <xdr:cNvPr id="16" name="그림 3"/>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127250" y="695325"/>
          <a:ext cx="4914900" cy="259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34925</xdr:colOff>
      <xdr:row>5</xdr:row>
      <xdr:rowOff>497416</xdr:rowOff>
    </xdr:from>
    <xdr:ext cx="5105400" cy="2524125"/>
    <xdr:pic>
      <xdr:nvPicPr>
        <xdr:cNvPr id="17" name="그림 5"/>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092325" y="1259416"/>
          <a:ext cx="510540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314325</xdr:colOff>
      <xdr:row>30</xdr:row>
      <xdr:rowOff>95250</xdr:rowOff>
    </xdr:from>
    <xdr:ext cx="4610100" cy="2276475"/>
    <xdr:pic>
      <xdr:nvPicPr>
        <xdr:cNvPr id="18" name="그림 7"/>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371725" y="6381750"/>
          <a:ext cx="4610100" cy="2276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371475</xdr:colOff>
      <xdr:row>9</xdr:row>
      <xdr:rowOff>85725</xdr:rowOff>
    </xdr:from>
    <xdr:ext cx="4495800" cy="2362200"/>
    <xdr:pic>
      <xdr:nvPicPr>
        <xdr:cNvPr id="19" name="그림 9"/>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428875" y="1971675"/>
          <a:ext cx="449580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285750</xdr:colOff>
      <xdr:row>39</xdr:row>
      <xdr:rowOff>9525</xdr:rowOff>
    </xdr:from>
    <xdr:ext cx="4505325" cy="2371725"/>
    <xdr:pic>
      <xdr:nvPicPr>
        <xdr:cNvPr id="20" name="그림 33"/>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343150" y="8181975"/>
          <a:ext cx="4505325" cy="2371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123825</xdr:colOff>
      <xdr:row>11</xdr:row>
      <xdr:rowOff>66675</xdr:rowOff>
    </xdr:from>
    <xdr:ext cx="4991100" cy="2724150"/>
    <xdr:pic>
      <xdr:nvPicPr>
        <xdr:cNvPr id="21" name="그림 10"/>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181225" y="2371725"/>
          <a:ext cx="4991100" cy="272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180975</xdr:colOff>
      <xdr:row>7</xdr:row>
      <xdr:rowOff>85725</xdr:rowOff>
    </xdr:from>
    <xdr:ext cx="4810125" cy="2647950"/>
    <xdr:pic>
      <xdr:nvPicPr>
        <xdr:cNvPr id="22" name="그림 11"/>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238375" y="1552575"/>
          <a:ext cx="4810125" cy="264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190500</xdr:colOff>
      <xdr:row>13</xdr:row>
      <xdr:rowOff>85725</xdr:rowOff>
    </xdr:from>
    <xdr:ext cx="4733925" cy="2190750"/>
    <xdr:pic>
      <xdr:nvPicPr>
        <xdr:cNvPr id="23" name="그림 12"/>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247900" y="2809875"/>
          <a:ext cx="4733925" cy="219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5</xdr:row>
      <xdr:rowOff>0</xdr:rowOff>
    </xdr:from>
    <xdr:to>
      <xdr:col>6</xdr:col>
      <xdr:colOff>295275</xdr:colOff>
      <xdr:row>5</xdr:row>
      <xdr:rowOff>152400</xdr:rowOff>
    </xdr:to>
    <xdr:sp macro="" textlink="">
      <xdr:nvSpPr>
        <xdr:cNvPr id="2" name="AutoShape 36" descr="PIC1FD">
          <a:extLst>
            <a:ext uri="{FF2B5EF4-FFF2-40B4-BE49-F238E27FC236}">
              <a16:creationId xmlns:a16="http://schemas.microsoft.com/office/drawing/2014/main" id="{00000000-0008-0000-0300-0000F8C00000}"/>
            </a:ext>
          </a:extLst>
        </xdr:cNvPr>
        <xdr:cNvSpPr>
          <a:spLocks noChangeAspect="1" noChangeArrowheads="1"/>
        </xdr:cNvSpPr>
      </xdr:nvSpPr>
      <xdr:spPr bwMode="auto">
        <a:xfrm>
          <a:off x="7286625" y="8191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xdr:row>
      <xdr:rowOff>0</xdr:rowOff>
    </xdr:from>
    <xdr:to>
      <xdr:col>6</xdr:col>
      <xdr:colOff>295275</xdr:colOff>
      <xdr:row>5</xdr:row>
      <xdr:rowOff>152400</xdr:rowOff>
    </xdr:to>
    <xdr:sp macro="" textlink="">
      <xdr:nvSpPr>
        <xdr:cNvPr id="3" name="AutoShape 36" descr="PIC1FD">
          <a:extLst>
            <a:ext uri="{FF2B5EF4-FFF2-40B4-BE49-F238E27FC236}">
              <a16:creationId xmlns:a16="http://schemas.microsoft.com/office/drawing/2014/main" id="{00000000-0008-0000-0300-0000F9C00000}"/>
            </a:ext>
          </a:extLst>
        </xdr:cNvPr>
        <xdr:cNvSpPr>
          <a:spLocks noChangeAspect="1" noChangeArrowheads="1"/>
        </xdr:cNvSpPr>
      </xdr:nvSpPr>
      <xdr:spPr bwMode="auto">
        <a:xfrm>
          <a:off x="7286625" y="8191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xdr:row>
      <xdr:rowOff>0</xdr:rowOff>
    </xdr:from>
    <xdr:to>
      <xdr:col>6</xdr:col>
      <xdr:colOff>295275</xdr:colOff>
      <xdr:row>5</xdr:row>
      <xdr:rowOff>152400</xdr:rowOff>
    </xdr:to>
    <xdr:sp macro="" textlink="">
      <xdr:nvSpPr>
        <xdr:cNvPr id="4" name="AutoShape 36" descr="PIC1FD">
          <a:extLst>
            <a:ext uri="{FF2B5EF4-FFF2-40B4-BE49-F238E27FC236}">
              <a16:creationId xmlns:a16="http://schemas.microsoft.com/office/drawing/2014/main" id="{00000000-0008-0000-0300-0000FAC00000}"/>
            </a:ext>
          </a:extLst>
        </xdr:cNvPr>
        <xdr:cNvSpPr>
          <a:spLocks noChangeAspect="1" noChangeArrowheads="1"/>
        </xdr:cNvSpPr>
      </xdr:nvSpPr>
      <xdr:spPr bwMode="auto">
        <a:xfrm>
          <a:off x="7286625" y="8191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xdr:row>
      <xdr:rowOff>0</xdr:rowOff>
    </xdr:from>
    <xdr:to>
      <xdr:col>6</xdr:col>
      <xdr:colOff>295275</xdr:colOff>
      <xdr:row>5</xdr:row>
      <xdr:rowOff>152400</xdr:rowOff>
    </xdr:to>
    <xdr:sp macro="" textlink="">
      <xdr:nvSpPr>
        <xdr:cNvPr id="5" name="AutoShape 36" descr="PIC1FD">
          <a:extLst>
            <a:ext uri="{FF2B5EF4-FFF2-40B4-BE49-F238E27FC236}">
              <a16:creationId xmlns:a16="http://schemas.microsoft.com/office/drawing/2014/main" id="{00000000-0008-0000-0300-0000FBC00000}"/>
            </a:ext>
          </a:extLst>
        </xdr:cNvPr>
        <xdr:cNvSpPr>
          <a:spLocks noChangeAspect="1" noChangeArrowheads="1"/>
        </xdr:cNvSpPr>
      </xdr:nvSpPr>
      <xdr:spPr bwMode="auto">
        <a:xfrm>
          <a:off x="7286625" y="8191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xdr:row>
      <xdr:rowOff>0</xdr:rowOff>
    </xdr:from>
    <xdr:to>
      <xdr:col>6</xdr:col>
      <xdr:colOff>295275</xdr:colOff>
      <xdr:row>5</xdr:row>
      <xdr:rowOff>152400</xdr:rowOff>
    </xdr:to>
    <xdr:sp macro="" textlink="">
      <xdr:nvSpPr>
        <xdr:cNvPr id="6" name="AutoShape 36" descr="PIC1FD">
          <a:extLst>
            <a:ext uri="{FF2B5EF4-FFF2-40B4-BE49-F238E27FC236}">
              <a16:creationId xmlns:a16="http://schemas.microsoft.com/office/drawing/2014/main" id="{00000000-0008-0000-0300-0000FCC00000}"/>
            </a:ext>
          </a:extLst>
        </xdr:cNvPr>
        <xdr:cNvSpPr>
          <a:spLocks noChangeAspect="1" noChangeArrowheads="1"/>
        </xdr:cNvSpPr>
      </xdr:nvSpPr>
      <xdr:spPr bwMode="auto">
        <a:xfrm>
          <a:off x="7286625" y="8191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xdr:row>
      <xdr:rowOff>0</xdr:rowOff>
    </xdr:from>
    <xdr:to>
      <xdr:col>6</xdr:col>
      <xdr:colOff>295275</xdr:colOff>
      <xdr:row>5</xdr:row>
      <xdr:rowOff>152400</xdr:rowOff>
    </xdr:to>
    <xdr:sp macro="" textlink="">
      <xdr:nvSpPr>
        <xdr:cNvPr id="7" name="AutoShape 36" descr="PIC1FD">
          <a:extLst>
            <a:ext uri="{FF2B5EF4-FFF2-40B4-BE49-F238E27FC236}">
              <a16:creationId xmlns:a16="http://schemas.microsoft.com/office/drawing/2014/main" id="{00000000-0008-0000-0300-0000FDC00000}"/>
            </a:ext>
          </a:extLst>
        </xdr:cNvPr>
        <xdr:cNvSpPr>
          <a:spLocks noChangeAspect="1" noChangeArrowheads="1"/>
        </xdr:cNvSpPr>
      </xdr:nvSpPr>
      <xdr:spPr bwMode="auto">
        <a:xfrm>
          <a:off x="7286625" y="8191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xdr:row>
      <xdr:rowOff>0</xdr:rowOff>
    </xdr:from>
    <xdr:to>
      <xdr:col>6</xdr:col>
      <xdr:colOff>295275</xdr:colOff>
      <xdr:row>5</xdr:row>
      <xdr:rowOff>152400</xdr:rowOff>
    </xdr:to>
    <xdr:sp macro="" textlink="">
      <xdr:nvSpPr>
        <xdr:cNvPr id="8" name="AutoShape 36" descr="PIC1FD">
          <a:extLst>
            <a:ext uri="{FF2B5EF4-FFF2-40B4-BE49-F238E27FC236}">
              <a16:creationId xmlns:a16="http://schemas.microsoft.com/office/drawing/2014/main" id="{00000000-0008-0000-0300-0000FEC00000}"/>
            </a:ext>
          </a:extLst>
        </xdr:cNvPr>
        <xdr:cNvSpPr>
          <a:spLocks noChangeAspect="1" noChangeArrowheads="1"/>
        </xdr:cNvSpPr>
      </xdr:nvSpPr>
      <xdr:spPr bwMode="auto">
        <a:xfrm>
          <a:off x="7286625" y="8191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xdr:row>
      <xdr:rowOff>0</xdr:rowOff>
    </xdr:from>
    <xdr:to>
      <xdr:col>6</xdr:col>
      <xdr:colOff>295275</xdr:colOff>
      <xdr:row>5</xdr:row>
      <xdr:rowOff>152400</xdr:rowOff>
    </xdr:to>
    <xdr:sp macro="" textlink="">
      <xdr:nvSpPr>
        <xdr:cNvPr id="9" name="AutoShape 36" descr="PIC1FD">
          <a:extLst>
            <a:ext uri="{FF2B5EF4-FFF2-40B4-BE49-F238E27FC236}">
              <a16:creationId xmlns:a16="http://schemas.microsoft.com/office/drawing/2014/main" id="{00000000-0008-0000-0300-0000FFC00000}"/>
            </a:ext>
          </a:extLst>
        </xdr:cNvPr>
        <xdr:cNvSpPr>
          <a:spLocks noChangeAspect="1" noChangeArrowheads="1"/>
        </xdr:cNvSpPr>
      </xdr:nvSpPr>
      <xdr:spPr bwMode="auto">
        <a:xfrm>
          <a:off x="7286625" y="8191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xdr:row>
      <xdr:rowOff>0</xdr:rowOff>
    </xdr:from>
    <xdr:to>
      <xdr:col>6</xdr:col>
      <xdr:colOff>295275</xdr:colOff>
      <xdr:row>5</xdr:row>
      <xdr:rowOff>152400</xdr:rowOff>
    </xdr:to>
    <xdr:sp macro="" textlink="">
      <xdr:nvSpPr>
        <xdr:cNvPr id="10" name="AutoShape 36" descr="PIC1FD">
          <a:extLst>
            <a:ext uri="{FF2B5EF4-FFF2-40B4-BE49-F238E27FC236}">
              <a16:creationId xmlns:a16="http://schemas.microsoft.com/office/drawing/2014/main" id="{00000000-0008-0000-0300-000000C10000}"/>
            </a:ext>
          </a:extLst>
        </xdr:cNvPr>
        <xdr:cNvSpPr>
          <a:spLocks noChangeAspect="1" noChangeArrowheads="1"/>
        </xdr:cNvSpPr>
      </xdr:nvSpPr>
      <xdr:spPr bwMode="auto">
        <a:xfrm>
          <a:off x="7286625" y="8191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xdr:row>
      <xdr:rowOff>0</xdr:rowOff>
    </xdr:from>
    <xdr:to>
      <xdr:col>6</xdr:col>
      <xdr:colOff>295275</xdr:colOff>
      <xdr:row>5</xdr:row>
      <xdr:rowOff>152400</xdr:rowOff>
    </xdr:to>
    <xdr:sp macro="" textlink="">
      <xdr:nvSpPr>
        <xdr:cNvPr id="11" name="AutoShape 36" descr="PIC1FD">
          <a:extLst>
            <a:ext uri="{FF2B5EF4-FFF2-40B4-BE49-F238E27FC236}">
              <a16:creationId xmlns:a16="http://schemas.microsoft.com/office/drawing/2014/main" id="{00000000-0008-0000-0300-000001C10000}"/>
            </a:ext>
          </a:extLst>
        </xdr:cNvPr>
        <xdr:cNvSpPr>
          <a:spLocks noChangeAspect="1" noChangeArrowheads="1"/>
        </xdr:cNvSpPr>
      </xdr:nvSpPr>
      <xdr:spPr bwMode="auto">
        <a:xfrm>
          <a:off x="7286625" y="8191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xdr:row>
      <xdr:rowOff>0</xdr:rowOff>
    </xdr:from>
    <xdr:to>
      <xdr:col>6</xdr:col>
      <xdr:colOff>295275</xdr:colOff>
      <xdr:row>5</xdr:row>
      <xdr:rowOff>152400</xdr:rowOff>
    </xdr:to>
    <xdr:sp macro="" textlink="">
      <xdr:nvSpPr>
        <xdr:cNvPr id="12" name="AutoShape 36" descr="PIC1FD">
          <a:extLst>
            <a:ext uri="{FF2B5EF4-FFF2-40B4-BE49-F238E27FC236}">
              <a16:creationId xmlns:a16="http://schemas.microsoft.com/office/drawing/2014/main" id="{00000000-0008-0000-0300-000002C10000}"/>
            </a:ext>
          </a:extLst>
        </xdr:cNvPr>
        <xdr:cNvSpPr>
          <a:spLocks noChangeAspect="1" noChangeArrowheads="1"/>
        </xdr:cNvSpPr>
      </xdr:nvSpPr>
      <xdr:spPr bwMode="auto">
        <a:xfrm>
          <a:off x="7286625" y="8191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xdr:row>
      <xdr:rowOff>0</xdr:rowOff>
    </xdr:from>
    <xdr:to>
      <xdr:col>6</xdr:col>
      <xdr:colOff>295275</xdr:colOff>
      <xdr:row>5</xdr:row>
      <xdr:rowOff>152400</xdr:rowOff>
    </xdr:to>
    <xdr:sp macro="" textlink="">
      <xdr:nvSpPr>
        <xdr:cNvPr id="13" name="AutoShape 36" descr="PIC1FD">
          <a:extLst>
            <a:ext uri="{FF2B5EF4-FFF2-40B4-BE49-F238E27FC236}">
              <a16:creationId xmlns:a16="http://schemas.microsoft.com/office/drawing/2014/main" id="{00000000-0008-0000-0300-000003C10000}"/>
            </a:ext>
          </a:extLst>
        </xdr:cNvPr>
        <xdr:cNvSpPr>
          <a:spLocks noChangeAspect="1" noChangeArrowheads="1"/>
        </xdr:cNvSpPr>
      </xdr:nvSpPr>
      <xdr:spPr bwMode="auto">
        <a:xfrm>
          <a:off x="7286625" y="8191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152400</xdr:colOff>
      <xdr:row>7</xdr:row>
      <xdr:rowOff>152400</xdr:rowOff>
    </xdr:to>
    <xdr:sp macro="" textlink="">
      <xdr:nvSpPr>
        <xdr:cNvPr id="32" name="AutoShape 38" descr="PIC217">
          <a:extLst>
            <a:ext uri="{FF2B5EF4-FFF2-40B4-BE49-F238E27FC236}">
              <a16:creationId xmlns:a16="http://schemas.microsoft.com/office/drawing/2014/main" id="{00000000-0008-0000-0400-000069C60000}"/>
            </a:ext>
          </a:extLst>
        </xdr:cNvPr>
        <xdr:cNvSpPr>
          <a:spLocks noChangeAspect="1" noChangeArrowheads="1"/>
        </xdr:cNvSpPr>
      </xdr:nvSpPr>
      <xdr:spPr bwMode="auto">
        <a:xfrm>
          <a:off x="2476500" y="5791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152400</xdr:colOff>
      <xdr:row>7</xdr:row>
      <xdr:rowOff>152400</xdr:rowOff>
    </xdr:to>
    <xdr:sp macro="" textlink="">
      <xdr:nvSpPr>
        <xdr:cNvPr id="33" name="AutoShape 38" descr="PIC217">
          <a:extLst>
            <a:ext uri="{FF2B5EF4-FFF2-40B4-BE49-F238E27FC236}">
              <a16:creationId xmlns:a16="http://schemas.microsoft.com/office/drawing/2014/main" id="{00000000-0008-0000-0400-00006AC60000}"/>
            </a:ext>
          </a:extLst>
        </xdr:cNvPr>
        <xdr:cNvSpPr>
          <a:spLocks noChangeAspect="1" noChangeArrowheads="1"/>
        </xdr:cNvSpPr>
      </xdr:nvSpPr>
      <xdr:spPr bwMode="auto">
        <a:xfrm>
          <a:off x="2476500" y="5791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152400</xdr:colOff>
      <xdr:row>7</xdr:row>
      <xdr:rowOff>152400</xdr:rowOff>
    </xdr:to>
    <xdr:sp macro="" textlink="">
      <xdr:nvSpPr>
        <xdr:cNvPr id="34" name="AutoShape 38" descr="PIC217">
          <a:extLst>
            <a:ext uri="{FF2B5EF4-FFF2-40B4-BE49-F238E27FC236}">
              <a16:creationId xmlns:a16="http://schemas.microsoft.com/office/drawing/2014/main" id="{00000000-0008-0000-0400-00006BC60000}"/>
            </a:ext>
          </a:extLst>
        </xdr:cNvPr>
        <xdr:cNvSpPr>
          <a:spLocks noChangeAspect="1" noChangeArrowheads="1"/>
        </xdr:cNvSpPr>
      </xdr:nvSpPr>
      <xdr:spPr bwMode="auto">
        <a:xfrm>
          <a:off x="2476500" y="5791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152400</xdr:colOff>
      <xdr:row>7</xdr:row>
      <xdr:rowOff>152400</xdr:rowOff>
    </xdr:to>
    <xdr:sp macro="" textlink="">
      <xdr:nvSpPr>
        <xdr:cNvPr id="35" name="AutoShape 38" descr="PIC217">
          <a:extLst>
            <a:ext uri="{FF2B5EF4-FFF2-40B4-BE49-F238E27FC236}">
              <a16:creationId xmlns:a16="http://schemas.microsoft.com/office/drawing/2014/main" id="{00000000-0008-0000-0400-00006CC60000}"/>
            </a:ext>
          </a:extLst>
        </xdr:cNvPr>
        <xdr:cNvSpPr>
          <a:spLocks noChangeAspect="1" noChangeArrowheads="1"/>
        </xdr:cNvSpPr>
      </xdr:nvSpPr>
      <xdr:spPr bwMode="auto">
        <a:xfrm>
          <a:off x="2476500" y="5791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152400</xdr:colOff>
      <xdr:row>7</xdr:row>
      <xdr:rowOff>152400</xdr:rowOff>
    </xdr:to>
    <xdr:sp macro="" textlink="">
      <xdr:nvSpPr>
        <xdr:cNvPr id="36" name="AutoShape 38" descr="PIC217">
          <a:extLst>
            <a:ext uri="{FF2B5EF4-FFF2-40B4-BE49-F238E27FC236}">
              <a16:creationId xmlns:a16="http://schemas.microsoft.com/office/drawing/2014/main" id="{00000000-0008-0000-0400-00006DC60000}"/>
            </a:ext>
          </a:extLst>
        </xdr:cNvPr>
        <xdr:cNvSpPr>
          <a:spLocks noChangeAspect="1" noChangeArrowheads="1"/>
        </xdr:cNvSpPr>
      </xdr:nvSpPr>
      <xdr:spPr bwMode="auto">
        <a:xfrm>
          <a:off x="2476500" y="5791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152400</xdr:colOff>
      <xdr:row>7</xdr:row>
      <xdr:rowOff>152400</xdr:rowOff>
    </xdr:to>
    <xdr:sp macro="" textlink="">
      <xdr:nvSpPr>
        <xdr:cNvPr id="37" name="AutoShape 38" descr="PIC217">
          <a:extLst>
            <a:ext uri="{FF2B5EF4-FFF2-40B4-BE49-F238E27FC236}">
              <a16:creationId xmlns:a16="http://schemas.microsoft.com/office/drawing/2014/main" id="{00000000-0008-0000-0400-00006EC60000}"/>
            </a:ext>
          </a:extLst>
        </xdr:cNvPr>
        <xdr:cNvSpPr>
          <a:spLocks noChangeAspect="1" noChangeArrowheads="1"/>
        </xdr:cNvSpPr>
      </xdr:nvSpPr>
      <xdr:spPr bwMode="auto">
        <a:xfrm>
          <a:off x="2476500" y="5791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152400</xdr:colOff>
      <xdr:row>7</xdr:row>
      <xdr:rowOff>152400</xdr:rowOff>
    </xdr:to>
    <xdr:sp macro="" textlink="">
      <xdr:nvSpPr>
        <xdr:cNvPr id="38" name="AutoShape 38" descr="PIC217">
          <a:extLst>
            <a:ext uri="{FF2B5EF4-FFF2-40B4-BE49-F238E27FC236}">
              <a16:creationId xmlns:a16="http://schemas.microsoft.com/office/drawing/2014/main" id="{00000000-0008-0000-0400-00006FC60000}"/>
            </a:ext>
          </a:extLst>
        </xdr:cNvPr>
        <xdr:cNvSpPr>
          <a:spLocks noChangeAspect="1" noChangeArrowheads="1"/>
        </xdr:cNvSpPr>
      </xdr:nvSpPr>
      <xdr:spPr bwMode="auto">
        <a:xfrm>
          <a:off x="2476500" y="5791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152400</xdr:colOff>
      <xdr:row>7</xdr:row>
      <xdr:rowOff>152400</xdr:rowOff>
    </xdr:to>
    <xdr:sp macro="" textlink="">
      <xdr:nvSpPr>
        <xdr:cNvPr id="39" name="AutoShape 38" descr="PIC217">
          <a:extLst>
            <a:ext uri="{FF2B5EF4-FFF2-40B4-BE49-F238E27FC236}">
              <a16:creationId xmlns:a16="http://schemas.microsoft.com/office/drawing/2014/main" id="{00000000-0008-0000-0400-000070C60000}"/>
            </a:ext>
          </a:extLst>
        </xdr:cNvPr>
        <xdr:cNvSpPr>
          <a:spLocks noChangeAspect="1" noChangeArrowheads="1"/>
        </xdr:cNvSpPr>
      </xdr:nvSpPr>
      <xdr:spPr bwMode="auto">
        <a:xfrm>
          <a:off x="2476500" y="5791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152400</xdr:colOff>
      <xdr:row>7</xdr:row>
      <xdr:rowOff>152400</xdr:rowOff>
    </xdr:to>
    <xdr:sp macro="" textlink="">
      <xdr:nvSpPr>
        <xdr:cNvPr id="40" name="AutoShape 38" descr="PIC217">
          <a:extLst>
            <a:ext uri="{FF2B5EF4-FFF2-40B4-BE49-F238E27FC236}">
              <a16:creationId xmlns:a16="http://schemas.microsoft.com/office/drawing/2014/main" id="{00000000-0008-0000-0400-000071C60000}"/>
            </a:ext>
          </a:extLst>
        </xdr:cNvPr>
        <xdr:cNvSpPr>
          <a:spLocks noChangeAspect="1" noChangeArrowheads="1"/>
        </xdr:cNvSpPr>
      </xdr:nvSpPr>
      <xdr:spPr bwMode="auto">
        <a:xfrm>
          <a:off x="2476500" y="5791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152400</xdr:colOff>
      <xdr:row>7</xdr:row>
      <xdr:rowOff>152400</xdr:rowOff>
    </xdr:to>
    <xdr:sp macro="" textlink="">
      <xdr:nvSpPr>
        <xdr:cNvPr id="41" name="AutoShape 38" descr="PIC217">
          <a:extLst>
            <a:ext uri="{FF2B5EF4-FFF2-40B4-BE49-F238E27FC236}">
              <a16:creationId xmlns:a16="http://schemas.microsoft.com/office/drawing/2014/main" id="{00000000-0008-0000-0400-000072C60000}"/>
            </a:ext>
          </a:extLst>
        </xdr:cNvPr>
        <xdr:cNvSpPr>
          <a:spLocks noChangeAspect="1" noChangeArrowheads="1"/>
        </xdr:cNvSpPr>
      </xdr:nvSpPr>
      <xdr:spPr bwMode="auto">
        <a:xfrm>
          <a:off x="2476500" y="5791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152400</xdr:colOff>
      <xdr:row>7</xdr:row>
      <xdr:rowOff>152400</xdr:rowOff>
    </xdr:to>
    <xdr:sp macro="" textlink="">
      <xdr:nvSpPr>
        <xdr:cNvPr id="42" name="AutoShape 38" descr="PIC217">
          <a:extLst>
            <a:ext uri="{FF2B5EF4-FFF2-40B4-BE49-F238E27FC236}">
              <a16:creationId xmlns:a16="http://schemas.microsoft.com/office/drawing/2014/main" id="{00000000-0008-0000-0400-000073C60000}"/>
            </a:ext>
          </a:extLst>
        </xdr:cNvPr>
        <xdr:cNvSpPr>
          <a:spLocks noChangeAspect="1" noChangeArrowheads="1"/>
        </xdr:cNvSpPr>
      </xdr:nvSpPr>
      <xdr:spPr bwMode="auto">
        <a:xfrm>
          <a:off x="2476500" y="5791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152400</xdr:colOff>
      <xdr:row>7</xdr:row>
      <xdr:rowOff>152400</xdr:rowOff>
    </xdr:to>
    <xdr:sp macro="" textlink="">
      <xdr:nvSpPr>
        <xdr:cNvPr id="43" name="AutoShape 38" descr="PIC217">
          <a:extLst>
            <a:ext uri="{FF2B5EF4-FFF2-40B4-BE49-F238E27FC236}">
              <a16:creationId xmlns:a16="http://schemas.microsoft.com/office/drawing/2014/main" id="{00000000-0008-0000-0400-000074C60000}"/>
            </a:ext>
          </a:extLst>
        </xdr:cNvPr>
        <xdr:cNvSpPr>
          <a:spLocks noChangeAspect="1" noChangeArrowheads="1"/>
        </xdr:cNvSpPr>
      </xdr:nvSpPr>
      <xdr:spPr bwMode="auto">
        <a:xfrm>
          <a:off x="2476500" y="5791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152400</xdr:colOff>
      <xdr:row>7</xdr:row>
      <xdr:rowOff>152400</xdr:rowOff>
    </xdr:to>
    <xdr:sp macro="" textlink="">
      <xdr:nvSpPr>
        <xdr:cNvPr id="44" name="AutoShape 38" descr="PIC217">
          <a:extLst>
            <a:ext uri="{FF2B5EF4-FFF2-40B4-BE49-F238E27FC236}">
              <a16:creationId xmlns:a16="http://schemas.microsoft.com/office/drawing/2014/main" id="{00000000-0008-0000-0400-000075C60000}"/>
            </a:ext>
          </a:extLst>
        </xdr:cNvPr>
        <xdr:cNvSpPr>
          <a:spLocks noChangeAspect="1" noChangeArrowheads="1"/>
        </xdr:cNvSpPr>
      </xdr:nvSpPr>
      <xdr:spPr bwMode="auto">
        <a:xfrm>
          <a:off x="2476500" y="5791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152400</xdr:colOff>
      <xdr:row>7</xdr:row>
      <xdr:rowOff>152400</xdr:rowOff>
    </xdr:to>
    <xdr:sp macro="" textlink="">
      <xdr:nvSpPr>
        <xdr:cNvPr id="45" name="AutoShape 38" descr="PIC217">
          <a:extLst>
            <a:ext uri="{FF2B5EF4-FFF2-40B4-BE49-F238E27FC236}">
              <a16:creationId xmlns:a16="http://schemas.microsoft.com/office/drawing/2014/main" id="{00000000-0008-0000-0400-000076C60000}"/>
            </a:ext>
          </a:extLst>
        </xdr:cNvPr>
        <xdr:cNvSpPr>
          <a:spLocks noChangeAspect="1" noChangeArrowheads="1"/>
        </xdr:cNvSpPr>
      </xdr:nvSpPr>
      <xdr:spPr bwMode="auto">
        <a:xfrm>
          <a:off x="2476500" y="5791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152400</xdr:colOff>
      <xdr:row>7</xdr:row>
      <xdr:rowOff>152400</xdr:rowOff>
    </xdr:to>
    <xdr:sp macro="" textlink="">
      <xdr:nvSpPr>
        <xdr:cNvPr id="46" name="AutoShape 38" descr="PIC217">
          <a:extLst>
            <a:ext uri="{FF2B5EF4-FFF2-40B4-BE49-F238E27FC236}">
              <a16:creationId xmlns:a16="http://schemas.microsoft.com/office/drawing/2014/main" id="{00000000-0008-0000-0400-000077C60000}"/>
            </a:ext>
          </a:extLst>
        </xdr:cNvPr>
        <xdr:cNvSpPr>
          <a:spLocks noChangeAspect="1" noChangeArrowheads="1"/>
        </xdr:cNvSpPr>
      </xdr:nvSpPr>
      <xdr:spPr bwMode="auto">
        <a:xfrm>
          <a:off x="2476500" y="5791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152400</xdr:colOff>
      <xdr:row>7</xdr:row>
      <xdr:rowOff>152400</xdr:rowOff>
    </xdr:to>
    <xdr:sp macro="" textlink="">
      <xdr:nvSpPr>
        <xdr:cNvPr id="47" name="AutoShape 38" descr="PIC217">
          <a:extLst>
            <a:ext uri="{FF2B5EF4-FFF2-40B4-BE49-F238E27FC236}">
              <a16:creationId xmlns:a16="http://schemas.microsoft.com/office/drawing/2014/main" id="{00000000-0008-0000-0400-000078C60000}"/>
            </a:ext>
          </a:extLst>
        </xdr:cNvPr>
        <xdr:cNvSpPr>
          <a:spLocks noChangeAspect="1" noChangeArrowheads="1"/>
        </xdr:cNvSpPr>
      </xdr:nvSpPr>
      <xdr:spPr bwMode="auto">
        <a:xfrm>
          <a:off x="2476500" y="5791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152400</xdr:colOff>
      <xdr:row>7</xdr:row>
      <xdr:rowOff>152400</xdr:rowOff>
    </xdr:to>
    <xdr:sp macro="" textlink="">
      <xdr:nvSpPr>
        <xdr:cNvPr id="48" name="AutoShape 38" descr="PIC217">
          <a:extLst>
            <a:ext uri="{FF2B5EF4-FFF2-40B4-BE49-F238E27FC236}">
              <a16:creationId xmlns:a16="http://schemas.microsoft.com/office/drawing/2014/main" id="{00000000-0008-0000-0400-000079C60000}"/>
            </a:ext>
          </a:extLst>
        </xdr:cNvPr>
        <xdr:cNvSpPr>
          <a:spLocks noChangeAspect="1" noChangeArrowheads="1"/>
        </xdr:cNvSpPr>
      </xdr:nvSpPr>
      <xdr:spPr bwMode="auto">
        <a:xfrm>
          <a:off x="2476500" y="5791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152400</xdr:colOff>
      <xdr:row>7</xdr:row>
      <xdr:rowOff>152400</xdr:rowOff>
    </xdr:to>
    <xdr:sp macro="" textlink="">
      <xdr:nvSpPr>
        <xdr:cNvPr id="49" name="AutoShape 38" descr="PIC217">
          <a:extLst>
            <a:ext uri="{FF2B5EF4-FFF2-40B4-BE49-F238E27FC236}">
              <a16:creationId xmlns:a16="http://schemas.microsoft.com/office/drawing/2014/main" id="{00000000-0008-0000-0400-00007AC60000}"/>
            </a:ext>
          </a:extLst>
        </xdr:cNvPr>
        <xdr:cNvSpPr>
          <a:spLocks noChangeAspect="1" noChangeArrowheads="1"/>
        </xdr:cNvSpPr>
      </xdr:nvSpPr>
      <xdr:spPr bwMode="auto">
        <a:xfrm>
          <a:off x="2476500" y="5791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152400</xdr:colOff>
      <xdr:row>7</xdr:row>
      <xdr:rowOff>152400</xdr:rowOff>
    </xdr:to>
    <xdr:sp macro="" textlink="">
      <xdr:nvSpPr>
        <xdr:cNvPr id="50" name="AutoShape 38" descr="PIC217">
          <a:extLst>
            <a:ext uri="{FF2B5EF4-FFF2-40B4-BE49-F238E27FC236}">
              <a16:creationId xmlns:a16="http://schemas.microsoft.com/office/drawing/2014/main" id="{00000000-0008-0000-0400-00007BC60000}"/>
            </a:ext>
          </a:extLst>
        </xdr:cNvPr>
        <xdr:cNvSpPr>
          <a:spLocks noChangeAspect="1" noChangeArrowheads="1"/>
        </xdr:cNvSpPr>
      </xdr:nvSpPr>
      <xdr:spPr bwMode="auto">
        <a:xfrm>
          <a:off x="2476500" y="5791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152400</xdr:colOff>
      <xdr:row>7</xdr:row>
      <xdr:rowOff>152400</xdr:rowOff>
    </xdr:to>
    <xdr:sp macro="" textlink="">
      <xdr:nvSpPr>
        <xdr:cNvPr id="51" name="AutoShape 38" descr="PIC217">
          <a:extLst>
            <a:ext uri="{FF2B5EF4-FFF2-40B4-BE49-F238E27FC236}">
              <a16:creationId xmlns:a16="http://schemas.microsoft.com/office/drawing/2014/main" id="{00000000-0008-0000-0400-00007CC60000}"/>
            </a:ext>
          </a:extLst>
        </xdr:cNvPr>
        <xdr:cNvSpPr>
          <a:spLocks noChangeAspect="1" noChangeArrowheads="1"/>
        </xdr:cNvSpPr>
      </xdr:nvSpPr>
      <xdr:spPr bwMode="auto">
        <a:xfrm>
          <a:off x="2476500" y="5791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152400</xdr:colOff>
      <xdr:row>7</xdr:row>
      <xdr:rowOff>152400</xdr:rowOff>
    </xdr:to>
    <xdr:sp macro="" textlink="">
      <xdr:nvSpPr>
        <xdr:cNvPr id="52" name="AutoShape 38" descr="PIC217">
          <a:extLst>
            <a:ext uri="{FF2B5EF4-FFF2-40B4-BE49-F238E27FC236}">
              <a16:creationId xmlns:a16="http://schemas.microsoft.com/office/drawing/2014/main" id="{00000000-0008-0000-0400-00007DC60000}"/>
            </a:ext>
          </a:extLst>
        </xdr:cNvPr>
        <xdr:cNvSpPr>
          <a:spLocks noChangeAspect="1" noChangeArrowheads="1"/>
        </xdr:cNvSpPr>
      </xdr:nvSpPr>
      <xdr:spPr bwMode="auto">
        <a:xfrm>
          <a:off x="2476500" y="5791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152400</xdr:colOff>
      <xdr:row>7</xdr:row>
      <xdr:rowOff>152400</xdr:rowOff>
    </xdr:to>
    <xdr:sp macro="" textlink="">
      <xdr:nvSpPr>
        <xdr:cNvPr id="53" name="AutoShape 38" descr="PIC217">
          <a:extLst>
            <a:ext uri="{FF2B5EF4-FFF2-40B4-BE49-F238E27FC236}">
              <a16:creationId xmlns:a16="http://schemas.microsoft.com/office/drawing/2014/main" id="{00000000-0008-0000-0400-00007EC60000}"/>
            </a:ext>
          </a:extLst>
        </xdr:cNvPr>
        <xdr:cNvSpPr>
          <a:spLocks noChangeAspect="1" noChangeArrowheads="1"/>
        </xdr:cNvSpPr>
      </xdr:nvSpPr>
      <xdr:spPr bwMode="auto">
        <a:xfrm>
          <a:off x="2476500" y="5791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152400</xdr:colOff>
      <xdr:row>7</xdr:row>
      <xdr:rowOff>152400</xdr:rowOff>
    </xdr:to>
    <xdr:sp macro="" textlink="">
      <xdr:nvSpPr>
        <xdr:cNvPr id="54" name="AutoShape 38" descr="PIC217">
          <a:extLst>
            <a:ext uri="{FF2B5EF4-FFF2-40B4-BE49-F238E27FC236}">
              <a16:creationId xmlns:a16="http://schemas.microsoft.com/office/drawing/2014/main" id="{00000000-0008-0000-0400-00007FC60000}"/>
            </a:ext>
          </a:extLst>
        </xdr:cNvPr>
        <xdr:cNvSpPr>
          <a:spLocks noChangeAspect="1" noChangeArrowheads="1"/>
        </xdr:cNvSpPr>
      </xdr:nvSpPr>
      <xdr:spPr bwMode="auto">
        <a:xfrm>
          <a:off x="2476500" y="5791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152400</xdr:colOff>
      <xdr:row>7</xdr:row>
      <xdr:rowOff>152400</xdr:rowOff>
    </xdr:to>
    <xdr:sp macro="" textlink="">
      <xdr:nvSpPr>
        <xdr:cNvPr id="55" name="AutoShape 38" descr="PIC217">
          <a:extLst>
            <a:ext uri="{FF2B5EF4-FFF2-40B4-BE49-F238E27FC236}">
              <a16:creationId xmlns:a16="http://schemas.microsoft.com/office/drawing/2014/main" id="{00000000-0008-0000-0400-000080C60000}"/>
            </a:ext>
          </a:extLst>
        </xdr:cNvPr>
        <xdr:cNvSpPr>
          <a:spLocks noChangeAspect="1" noChangeArrowheads="1"/>
        </xdr:cNvSpPr>
      </xdr:nvSpPr>
      <xdr:spPr bwMode="auto">
        <a:xfrm>
          <a:off x="2476500" y="5791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9525</xdr:colOff>
      <xdr:row>7</xdr:row>
      <xdr:rowOff>0</xdr:rowOff>
    </xdr:from>
    <xdr:to>
      <xdr:col>3</xdr:col>
      <xdr:colOff>161925</xdr:colOff>
      <xdr:row>7</xdr:row>
      <xdr:rowOff>152400</xdr:rowOff>
    </xdr:to>
    <xdr:sp macro="" textlink="">
      <xdr:nvSpPr>
        <xdr:cNvPr id="56" name="AutoShape 38" descr="PIC217">
          <a:extLst>
            <a:ext uri="{FF2B5EF4-FFF2-40B4-BE49-F238E27FC236}">
              <a16:creationId xmlns:a16="http://schemas.microsoft.com/office/drawing/2014/main" id="{00000000-0008-0000-0400-000083C60000}"/>
            </a:ext>
          </a:extLst>
        </xdr:cNvPr>
        <xdr:cNvSpPr>
          <a:spLocks noChangeAspect="1" noChangeArrowheads="1"/>
        </xdr:cNvSpPr>
      </xdr:nvSpPr>
      <xdr:spPr bwMode="auto">
        <a:xfrm>
          <a:off x="2486025" y="5791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xdr:col>
      <xdr:colOff>0</xdr:colOff>
      <xdr:row>5</xdr:row>
      <xdr:rowOff>0</xdr:rowOff>
    </xdr:from>
    <xdr:ext cx="295275" cy="152400"/>
    <xdr:sp macro="" textlink="">
      <xdr:nvSpPr>
        <xdr:cNvPr id="57" name="AutoShape 36" descr="PIC1FD">
          <a:extLst>
            <a:ext uri="{FF2B5EF4-FFF2-40B4-BE49-F238E27FC236}">
              <a16:creationId xmlns:a16="http://schemas.microsoft.com/office/drawing/2014/main" id="{00000000-0008-0000-0300-00000E000000}"/>
            </a:ext>
          </a:extLst>
        </xdr:cNvPr>
        <xdr:cNvSpPr>
          <a:spLocks noChangeAspect="1" noChangeArrowheads="1"/>
        </xdr:cNvSpPr>
      </xdr:nvSpPr>
      <xdr:spPr bwMode="auto">
        <a:xfrm>
          <a:off x="7286625" y="8191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xdr:row>
      <xdr:rowOff>0</xdr:rowOff>
    </xdr:from>
    <xdr:ext cx="295275" cy="152400"/>
    <xdr:sp macro="" textlink="">
      <xdr:nvSpPr>
        <xdr:cNvPr id="58" name="AutoShape 36" descr="PIC1FD">
          <a:extLst>
            <a:ext uri="{FF2B5EF4-FFF2-40B4-BE49-F238E27FC236}">
              <a16:creationId xmlns:a16="http://schemas.microsoft.com/office/drawing/2014/main" id="{00000000-0008-0000-0300-00000F000000}"/>
            </a:ext>
          </a:extLst>
        </xdr:cNvPr>
        <xdr:cNvSpPr>
          <a:spLocks noChangeAspect="1" noChangeArrowheads="1"/>
        </xdr:cNvSpPr>
      </xdr:nvSpPr>
      <xdr:spPr bwMode="auto">
        <a:xfrm>
          <a:off x="7286625" y="8191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xdr:row>
      <xdr:rowOff>0</xdr:rowOff>
    </xdr:from>
    <xdr:ext cx="295275" cy="152400"/>
    <xdr:sp macro="" textlink="">
      <xdr:nvSpPr>
        <xdr:cNvPr id="59" name="AutoShape 36" descr="PIC1FD">
          <a:extLst>
            <a:ext uri="{FF2B5EF4-FFF2-40B4-BE49-F238E27FC236}">
              <a16:creationId xmlns:a16="http://schemas.microsoft.com/office/drawing/2014/main" id="{00000000-0008-0000-0300-000010000000}"/>
            </a:ext>
          </a:extLst>
        </xdr:cNvPr>
        <xdr:cNvSpPr>
          <a:spLocks noChangeAspect="1" noChangeArrowheads="1"/>
        </xdr:cNvSpPr>
      </xdr:nvSpPr>
      <xdr:spPr bwMode="auto">
        <a:xfrm>
          <a:off x="7286625" y="8191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xdr:row>
      <xdr:rowOff>0</xdr:rowOff>
    </xdr:from>
    <xdr:ext cx="295275" cy="152400"/>
    <xdr:sp macro="" textlink="">
      <xdr:nvSpPr>
        <xdr:cNvPr id="60" name="AutoShape 36" descr="PIC1FD">
          <a:extLst>
            <a:ext uri="{FF2B5EF4-FFF2-40B4-BE49-F238E27FC236}">
              <a16:creationId xmlns:a16="http://schemas.microsoft.com/office/drawing/2014/main" id="{00000000-0008-0000-0300-000011000000}"/>
            </a:ext>
          </a:extLst>
        </xdr:cNvPr>
        <xdr:cNvSpPr>
          <a:spLocks noChangeAspect="1" noChangeArrowheads="1"/>
        </xdr:cNvSpPr>
      </xdr:nvSpPr>
      <xdr:spPr bwMode="auto">
        <a:xfrm>
          <a:off x="7286625" y="8191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xdr:row>
      <xdr:rowOff>0</xdr:rowOff>
    </xdr:from>
    <xdr:ext cx="295275" cy="152400"/>
    <xdr:sp macro="" textlink="">
      <xdr:nvSpPr>
        <xdr:cNvPr id="61" name="AutoShape 36" descr="PIC1FD">
          <a:extLst>
            <a:ext uri="{FF2B5EF4-FFF2-40B4-BE49-F238E27FC236}">
              <a16:creationId xmlns:a16="http://schemas.microsoft.com/office/drawing/2014/main" id="{00000000-0008-0000-0300-000012000000}"/>
            </a:ext>
          </a:extLst>
        </xdr:cNvPr>
        <xdr:cNvSpPr>
          <a:spLocks noChangeAspect="1" noChangeArrowheads="1"/>
        </xdr:cNvSpPr>
      </xdr:nvSpPr>
      <xdr:spPr bwMode="auto">
        <a:xfrm>
          <a:off x="7286625" y="8191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xdr:row>
      <xdr:rowOff>0</xdr:rowOff>
    </xdr:from>
    <xdr:ext cx="295275" cy="152400"/>
    <xdr:sp macro="" textlink="">
      <xdr:nvSpPr>
        <xdr:cNvPr id="62" name="AutoShape 36" descr="PIC1FD">
          <a:extLst>
            <a:ext uri="{FF2B5EF4-FFF2-40B4-BE49-F238E27FC236}">
              <a16:creationId xmlns:a16="http://schemas.microsoft.com/office/drawing/2014/main" id="{00000000-0008-0000-0300-000013000000}"/>
            </a:ext>
          </a:extLst>
        </xdr:cNvPr>
        <xdr:cNvSpPr>
          <a:spLocks noChangeAspect="1" noChangeArrowheads="1"/>
        </xdr:cNvSpPr>
      </xdr:nvSpPr>
      <xdr:spPr bwMode="auto">
        <a:xfrm>
          <a:off x="7286625" y="8191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xdr:row>
      <xdr:rowOff>0</xdr:rowOff>
    </xdr:from>
    <xdr:ext cx="295275" cy="152400"/>
    <xdr:sp macro="" textlink="">
      <xdr:nvSpPr>
        <xdr:cNvPr id="63" name="AutoShape 36" descr="PIC1FD">
          <a:extLst>
            <a:ext uri="{FF2B5EF4-FFF2-40B4-BE49-F238E27FC236}">
              <a16:creationId xmlns:a16="http://schemas.microsoft.com/office/drawing/2014/main" id="{00000000-0008-0000-0300-000014000000}"/>
            </a:ext>
          </a:extLst>
        </xdr:cNvPr>
        <xdr:cNvSpPr>
          <a:spLocks noChangeAspect="1" noChangeArrowheads="1"/>
        </xdr:cNvSpPr>
      </xdr:nvSpPr>
      <xdr:spPr bwMode="auto">
        <a:xfrm>
          <a:off x="7286625" y="8191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xdr:row>
      <xdr:rowOff>0</xdr:rowOff>
    </xdr:from>
    <xdr:ext cx="295275" cy="152400"/>
    <xdr:sp macro="" textlink="">
      <xdr:nvSpPr>
        <xdr:cNvPr id="64" name="AutoShape 36" descr="PIC1FD">
          <a:extLst>
            <a:ext uri="{FF2B5EF4-FFF2-40B4-BE49-F238E27FC236}">
              <a16:creationId xmlns:a16="http://schemas.microsoft.com/office/drawing/2014/main" id="{00000000-0008-0000-0300-000015000000}"/>
            </a:ext>
          </a:extLst>
        </xdr:cNvPr>
        <xdr:cNvSpPr>
          <a:spLocks noChangeAspect="1" noChangeArrowheads="1"/>
        </xdr:cNvSpPr>
      </xdr:nvSpPr>
      <xdr:spPr bwMode="auto">
        <a:xfrm>
          <a:off x="7286625" y="8191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xdr:row>
      <xdr:rowOff>0</xdr:rowOff>
    </xdr:from>
    <xdr:ext cx="295275" cy="152400"/>
    <xdr:sp macro="" textlink="">
      <xdr:nvSpPr>
        <xdr:cNvPr id="65" name="AutoShape 36" descr="PIC1FD">
          <a:extLst>
            <a:ext uri="{FF2B5EF4-FFF2-40B4-BE49-F238E27FC236}">
              <a16:creationId xmlns:a16="http://schemas.microsoft.com/office/drawing/2014/main" id="{00000000-0008-0000-0300-000016000000}"/>
            </a:ext>
          </a:extLst>
        </xdr:cNvPr>
        <xdr:cNvSpPr>
          <a:spLocks noChangeAspect="1" noChangeArrowheads="1"/>
        </xdr:cNvSpPr>
      </xdr:nvSpPr>
      <xdr:spPr bwMode="auto">
        <a:xfrm>
          <a:off x="7286625" y="8191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xdr:row>
      <xdr:rowOff>0</xdr:rowOff>
    </xdr:from>
    <xdr:ext cx="295275" cy="152400"/>
    <xdr:sp macro="" textlink="">
      <xdr:nvSpPr>
        <xdr:cNvPr id="66" name="AutoShape 36" descr="PIC1FD">
          <a:extLst>
            <a:ext uri="{FF2B5EF4-FFF2-40B4-BE49-F238E27FC236}">
              <a16:creationId xmlns:a16="http://schemas.microsoft.com/office/drawing/2014/main" id="{00000000-0008-0000-0300-000017000000}"/>
            </a:ext>
          </a:extLst>
        </xdr:cNvPr>
        <xdr:cNvSpPr>
          <a:spLocks noChangeAspect="1" noChangeArrowheads="1"/>
        </xdr:cNvSpPr>
      </xdr:nvSpPr>
      <xdr:spPr bwMode="auto">
        <a:xfrm>
          <a:off x="7286625" y="8191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xdr:row>
      <xdr:rowOff>0</xdr:rowOff>
    </xdr:from>
    <xdr:ext cx="295275" cy="152400"/>
    <xdr:sp macro="" textlink="">
      <xdr:nvSpPr>
        <xdr:cNvPr id="67" name="AutoShape 36" descr="PIC1FD">
          <a:extLst>
            <a:ext uri="{FF2B5EF4-FFF2-40B4-BE49-F238E27FC236}">
              <a16:creationId xmlns:a16="http://schemas.microsoft.com/office/drawing/2014/main" id="{00000000-0008-0000-0300-000018000000}"/>
            </a:ext>
          </a:extLst>
        </xdr:cNvPr>
        <xdr:cNvSpPr>
          <a:spLocks noChangeAspect="1" noChangeArrowheads="1"/>
        </xdr:cNvSpPr>
      </xdr:nvSpPr>
      <xdr:spPr bwMode="auto">
        <a:xfrm>
          <a:off x="7286625" y="8191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xdr:row>
      <xdr:rowOff>0</xdr:rowOff>
    </xdr:from>
    <xdr:ext cx="295275" cy="152400"/>
    <xdr:sp macro="" textlink="">
      <xdr:nvSpPr>
        <xdr:cNvPr id="68" name="AutoShape 36" descr="PIC1FD">
          <a:extLst>
            <a:ext uri="{FF2B5EF4-FFF2-40B4-BE49-F238E27FC236}">
              <a16:creationId xmlns:a16="http://schemas.microsoft.com/office/drawing/2014/main" id="{00000000-0008-0000-0300-000019000000}"/>
            </a:ext>
          </a:extLst>
        </xdr:cNvPr>
        <xdr:cNvSpPr>
          <a:spLocks noChangeAspect="1" noChangeArrowheads="1"/>
        </xdr:cNvSpPr>
      </xdr:nvSpPr>
      <xdr:spPr bwMode="auto">
        <a:xfrm>
          <a:off x="7286625" y="8191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3</xdr:col>
      <xdr:colOff>0</xdr:colOff>
      <xdr:row>42</xdr:row>
      <xdr:rowOff>0</xdr:rowOff>
    </xdr:from>
    <xdr:to>
      <xdr:col>3</xdr:col>
      <xdr:colOff>152400</xdr:colOff>
      <xdr:row>42</xdr:row>
      <xdr:rowOff>152400</xdr:rowOff>
    </xdr:to>
    <xdr:sp macro="" textlink="">
      <xdr:nvSpPr>
        <xdr:cNvPr id="2" name="AutoShape 38" descr="PIC217">
          <a:extLst>
            <a:ext uri="{FF2B5EF4-FFF2-40B4-BE49-F238E27FC236}">
              <a16:creationId xmlns:a16="http://schemas.microsoft.com/office/drawing/2014/main" id="{00000000-0008-0000-0400-000069C60000}"/>
            </a:ext>
          </a:extLst>
        </xdr:cNvPr>
        <xdr:cNvSpPr>
          <a:spLocks noChangeAspect="1" noChangeArrowheads="1"/>
        </xdr:cNvSpPr>
      </xdr:nvSpPr>
      <xdr:spPr bwMode="auto">
        <a:xfrm>
          <a:off x="1743075" y="84010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152400</xdr:colOff>
      <xdr:row>42</xdr:row>
      <xdr:rowOff>152400</xdr:rowOff>
    </xdr:to>
    <xdr:sp macro="" textlink="">
      <xdr:nvSpPr>
        <xdr:cNvPr id="3" name="AutoShape 38" descr="PIC217">
          <a:extLst>
            <a:ext uri="{FF2B5EF4-FFF2-40B4-BE49-F238E27FC236}">
              <a16:creationId xmlns:a16="http://schemas.microsoft.com/office/drawing/2014/main" id="{00000000-0008-0000-0400-00006AC60000}"/>
            </a:ext>
          </a:extLst>
        </xdr:cNvPr>
        <xdr:cNvSpPr>
          <a:spLocks noChangeAspect="1" noChangeArrowheads="1"/>
        </xdr:cNvSpPr>
      </xdr:nvSpPr>
      <xdr:spPr bwMode="auto">
        <a:xfrm>
          <a:off x="1743075" y="84010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152400</xdr:colOff>
      <xdr:row>42</xdr:row>
      <xdr:rowOff>152400</xdr:rowOff>
    </xdr:to>
    <xdr:sp macro="" textlink="">
      <xdr:nvSpPr>
        <xdr:cNvPr id="4" name="AutoShape 38" descr="PIC217">
          <a:extLst>
            <a:ext uri="{FF2B5EF4-FFF2-40B4-BE49-F238E27FC236}">
              <a16:creationId xmlns:a16="http://schemas.microsoft.com/office/drawing/2014/main" id="{00000000-0008-0000-0400-00006BC60000}"/>
            </a:ext>
          </a:extLst>
        </xdr:cNvPr>
        <xdr:cNvSpPr>
          <a:spLocks noChangeAspect="1" noChangeArrowheads="1"/>
        </xdr:cNvSpPr>
      </xdr:nvSpPr>
      <xdr:spPr bwMode="auto">
        <a:xfrm>
          <a:off x="1743075" y="84010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152400</xdr:colOff>
      <xdr:row>42</xdr:row>
      <xdr:rowOff>152400</xdr:rowOff>
    </xdr:to>
    <xdr:sp macro="" textlink="">
      <xdr:nvSpPr>
        <xdr:cNvPr id="5" name="AutoShape 38" descr="PIC217">
          <a:extLst>
            <a:ext uri="{FF2B5EF4-FFF2-40B4-BE49-F238E27FC236}">
              <a16:creationId xmlns:a16="http://schemas.microsoft.com/office/drawing/2014/main" id="{00000000-0008-0000-0400-00006CC60000}"/>
            </a:ext>
          </a:extLst>
        </xdr:cNvPr>
        <xdr:cNvSpPr>
          <a:spLocks noChangeAspect="1" noChangeArrowheads="1"/>
        </xdr:cNvSpPr>
      </xdr:nvSpPr>
      <xdr:spPr bwMode="auto">
        <a:xfrm>
          <a:off x="1743075" y="84010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152400</xdr:colOff>
      <xdr:row>42</xdr:row>
      <xdr:rowOff>152400</xdr:rowOff>
    </xdr:to>
    <xdr:sp macro="" textlink="">
      <xdr:nvSpPr>
        <xdr:cNvPr id="6" name="AutoShape 38" descr="PIC217">
          <a:extLst>
            <a:ext uri="{FF2B5EF4-FFF2-40B4-BE49-F238E27FC236}">
              <a16:creationId xmlns:a16="http://schemas.microsoft.com/office/drawing/2014/main" id="{00000000-0008-0000-0400-00006DC60000}"/>
            </a:ext>
          </a:extLst>
        </xdr:cNvPr>
        <xdr:cNvSpPr>
          <a:spLocks noChangeAspect="1" noChangeArrowheads="1"/>
        </xdr:cNvSpPr>
      </xdr:nvSpPr>
      <xdr:spPr bwMode="auto">
        <a:xfrm>
          <a:off x="1743075" y="84010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152400</xdr:colOff>
      <xdr:row>42</xdr:row>
      <xdr:rowOff>152400</xdr:rowOff>
    </xdr:to>
    <xdr:sp macro="" textlink="">
      <xdr:nvSpPr>
        <xdr:cNvPr id="7" name="AutoShape 38" descr="PIC217">
          <a:extLst>
            <a:ext uri="{FF2B5EF4-FFF2-40B4-BE49-F238E27FC236}">
              <a16:creationId xmlns:a16="http://schemas.microsoft.com/office/drawing/2014/main" id="{00000000-0008-0000-0400-00006EC60000}"/>
            </a:ext>
          </a:extLst>
        </xdr:cNvPr>
        <xdr:cNvSpPr>
          <a:spLocks noChangeAspect="1" noChangeArrowheads="1"/>
        </xdr:cNvSpPr>
      </xdr:nvSpPr>
      <xdr:spPr bwMode="auto">
        <a:xfrm>
          <a:off x="1743075" y="84010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152400</xdr:colOff>
      <xdr:row>42</xdr:row>
      <xdr:rowOff>152400</xdr:rowOff>
    </xdr:to>
    <xdr:sp macro="" textlink="">
      <xdr:nvSpPr>
        <xdr:cNvPr id="8" name="AutoShape 38" descr="PIC217">
          <a:extLst>
            <a:ext uri="{FF2B5EF4-FFF2-40B4-BE49-F238E27FC236}">
              <a16:creationId xmlns:a16="http://schemas.microsoft.com/office/drawing/2014/main" id="{00000000-0008-0000-0400-00006FC60000}"/>
            </a:ext>
          </a:extLst>
        </xdr:cNvPr>
        <xdr:cNvSpPr>
          <a:spLocks noChangeAspect="1" noChangeArrowheads="1"/>
        </xdr:cNvSpPr>
      </xdr:nvSpPr>
      <xdr:spPr bwMode="auto">
        <a:xfrm>
          <a:off x="1743075" y="84010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152400</xdr:colOff>
      <xdr:row>42</xdr:row>
      <xdr:rowOff>152400</xdr:rowOff>
    </xdr:to>
    <xdr:sp macro="" textlink="">
      <xdr:nvSpPr>
        <xdr:cNvPr id="9" name="AutoShape 38" descr="PIC217">
          <a:extLst>
            <a:ext uri="{FF2B5EF4-FFF2-40B4-BE49-F238E27FC236}">
              <a16:creationId xmlns:a16="http://schemas.microsoft.com/office/drawing/2014/main" id="{00000000-0008-0000-0400-000070C60000}"/>
            </a:ext>
          </a:extLst>
        </xdr:cNvPr>
        <xdr:cNvSpPr>
          <a:spLocks noChangeAspect="1" noChangeArrowheads="1"/>
        </xdr:cNvSpPr>
      </xdr:nvSpPr>
      <xdr:spPr bwMode="auto">
        <a:xfrm>
          <a:off x="1743075" y="84010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152400</xdr:colOff>
      <xdr:row>42</xdr:row>
      <xdr:rowOff>152400</xdr:rowOff>
    </xdr:to>
    <xdr:sp macro="" textlink="">
      <xdr:nvSpPr>
        <xdr:cNvPr id="10" name="AutoShape 38" descr="PIC217">
          <a:extLst>
            <a:ext uri="{FF2B5EF4-FFF2-40B4-BE49-F238E27FC236}">
              <a16:creationId xmlns:a16="http://schemas.microsoft.com/office/drawing/2014/main" id="{00000000-0008-0000-0400-000071C60000}"/>
            </a:ext>
          </a:extLst>
        </xdr:cNvPr>
        <xdr:cNvSpPr>
          <a:spLocks noChangeAspect="1" noChangeArrowheads="1"/>
        </xdr:cNvSpPr>
      </xdr:nvSpPr>
      <xdr:spPr bwMode="auto">
        <a:xfrm>
          <a:off x="1743075" y="84010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152400</xdr:colOff>
      <xdr:row>42</xdr:row>
      <xdr:rowOff>152400</xdr:rowOff>
    </xdr:to>
    <xdr:sp macro="" textlink="">
      <xdr:nvSpPr>
        <xdr:cNvPr id="11" name="AutoShape 38" descr="PIC217">
          <a:extLst>
            <a:ext uri="{FF2B5EF4-FFF2-40B4-BE49-F238E27FC236}">
              <a16:creationId xmlns:a16="http://schemas.microsoft.com/office/drawing/2014/main" id="{00000000-0008-0000-0400-000072C60000}"/>
            </a:ext>
          </a:extLst>
        </xdr:cNvPr>
        <xdr:cNvSpPr>
          <a:spLocks noChangeAspect="1" noChangeArrowheads="1"/>
        </xdr:cNvSpPr>
      </xdr:nvSpPr>
      <xdr:spPr bwMode="auto">
        <a:xfrm>
          <a:off x="1743075" y="84010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152400</xdr:colOff>
      <xdr:row>42</xdr:row>
      <xdr:rowOff>152400</xdr:rowOff>
    </xdr:to>
    <xdr:sp macro="" textlink="">
      <xdr:nvSpPr>
        <xdr:cNvPr id="12" name="AutoShape 38" descr="PIC217">
          <a:extLst>
            <a:ext uri="{FF2B5EF4-FFF2-40B4-BE49-F238E27FC236}">
              <a16:creationId xmlns:a16="http://schemas.microsoft.com/office/drawing/2014/main" id="{00000000-0008-0000-0400-000073C60000}"/>
            </a:ext>
          </a:extLst>
        </xdr:cNvPr>
        <xdr:cNvSpPr>
          <a:spLocks noChangeAspect="1" noChangeArrowheads="1"/>
        </xdr:cNvSpPr>
      </xdr:nvSpPr>
      <xdr:spPr bwMode="auto">
        <a:xfrm>
          <a:off x="1743075" y="84010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152400</xdr:colOff>
      <xdr:row>42</xdr:row>
      <xdr:rowOff>152400</xdr:rowOff>
    </xdr:to>
    <xdr:sp macro="" textlink="">
      <xdr:nvSpPr>
        <xdr:cNvPr id="13" name="AutoShape 38" descr="PIC217">
          <a:extLst>
            <a:ext uri="{FF2B5EF4-FFF2-40B4-BE49-F238E27FC236}">
              <a16:creationId xmlns:a16="http://schemas.microsoft.com/office/drawing/2014/main" id="{00000000-0008-0000-0400-000074C60000}"/>
            </a:ext>
          </a:extLst>
        </xdr:cNvPr>
        <xdr:cNvSpPr>
          <a:spLocks noChangeAspect="1" noChangeArrowheads="1"/>
        </xdr:cNvSpPr>
      </xdr:nvSpPr>
      <xdr:spPr bwMode="auto">
        <a:xfrm>
          <a:off x="1743075" y="84010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152400</xdr:colOff>
      <xdr:row>42</xdr:row>
      <xdr:rowOff>152400</xdr:rowOff>
    </xdr:to>
    <xdr:sp macro="" textlink="">
      <xdr:nvSpPr>
        <xdr:cNvPr id="14" name="AutoShape 38" descr="PIC217">
          <a:extLst>
            <a:ext uri="{FF2B5EF4-FFF2-40B4-BE49-F238E27FC236}">
              <a16:creationId xmlns:a16="http://schemas.microsoft.com/office/drawing/2014/main" id="{00000000-0008-0000-0400-000075C60000}"/>
            </a:ext>
          </a:extLst>
        </xdr:cNvPr>
        <xdr:cNvSpPr>
          <a:spLocks noChangeAspect="1" noChangeArrowheads="1"/>
        </xdr:cNvSpPr>
      </xdr:nvSpPr>
      <xdr:spPr bwMode="auto">
        <a:xfrm>
          <a:off x="1743075" y="84010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152400</xdr:colOff>
      <xdr:row>42</xdr:row>
      <xdr:rowOff>152400</xdr:rowOff>
    </xdr:to>
    <xdr:sp macro="" textlink="">
      <xdr:nvSpPr>
        <xdr:cNvPr id="15" name="AutoShape 38" descr="PIC217">
          <a:extLst>
            <a:ext uri="{FF2B5EF4-FFF2-40B4-BE49-F238E27FC236}">
              <a16:creationId xmlns:a16="http://schemas.microsoft.com/office/drawing/2014/main" id="{00000000-0008-0000-0400-000076C60000}"/>
            </a:ext>
          </a:extLst>
        </xdr:cNvPr>
        <xdr:cNvSpPr>
          <a:spLocks noChangeAspect="1" noChangeArrowheads="1"/>
        </xdr:cNvSpPr>
      </xdr:nvSpPr>
      <xdr:spPr bwMode="auto">
        <a:xfrm>
          <a:off x="1743075" y="84010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152400</xdr:colOff>
      <xdr:row>42</xdr:row>
      <xdr:rowOff>152400</xdr:rowOff>
    </xdr:to>
    <xdr:sp macro="" textlink="">
      <xdr:nvSpPr>
        <xdr:cNvPr id="16" name="AutoShape 38" descr="PIC217">
          <a:extLst>
            <a:ext uri="{FF2B5EF4-FFF2-40B4-BE49-F238E27FC236}">
              <a16:creationId xmlns:a16="http://schemas.microsoft.com/office/drawing/2014/main" id="{00000000-0008-0000-0400-000077C60000}"/>
            </a:ext>
          </a:extLst>
        </xdr:cNvPr>
        <xdr:cNvSpPr>
          <a:spLocks noChangeAspect="1" noChangeArrowheads="1"/>
        </xdr:cNvSpPr>
      </xdr:nvSpPr>
      <xdr:spPr bwMode="auto">
        <a:xfrm>
          <a:off x="1743075" y="84010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152400</xdr:colOff>
      <xdr:row>42</xdr:row>
      <xdr:rowOff>152400</xdr:rowOff>
    </xdr:to>
    <xdr:sp macro="" textlink="">
      <xdr:nvSpPr>
        <xdr:cNvPr id="17" name="AutoShape 38" descr="PIC217">
          <a:extLst>
            <a:ext uri="{FF2B5EF4-FFF2-40B4-BE49-F238E27FC236}">
              <a16:creationId xmlns:a16="http://schemas.microsoft.com/office/drawing/2014/main" id="{00000000-0008-0000-0400-000078C60000}"/>
            </a:ext>
          </a:extLst>
        </xdr:cNvPr>
        <xdr:cNvSpPr>
          <a:spLocks noChangeAspect="1" noChangeArrowheads="1"/>
        </xdr:cNvSpPr>
      </xdr:nvSpPr>
      <xdr:spPr bwMode="auto">
        <a:xfrm>
          <a:off x="1743075" y="84010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152400</xdr:colOff>
      <xdr:row>42</xdr:row>
      <xdr:rowOff>152400</xdr:rowOff>
    </xdr:to>
    <xdr:sp macro="" textlink="">
      <xdr:nvSpPr>
        <xdr:cNvPr id="18" name="AutoShape 38" descr="PIC217">
          <a:extLst>
            <a:ext uri="{FF2B5EF4-FFF2-40B4-BE49-F238E27FC236}">
              <a16:creationId xmlns:a16="http://schemas.microsoft.com/office/drawing/2014/main" id="{00000000-0008-0000-0400-000079C60000}"/>
            </a:ext>
          </a:extLst>
        </xdr:cNvPr>
        <xdr:cNvSpPr>
          <a:spLocks noChangeAspect="1" noChangeArrowheads="1"/>
        </xdr:cNvSpPr>
      </xdr:nvSpPr>
      <xdr:spPr bwMode="auto">
        <a:xfrm>
          <a:off x="1743075" y="84010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152400</xdr:colOff>
      <xdr:row>42</xdr:row>
      <xdr:rowOff>152400</xdr:rowOff>
    </xdr:to>
    <xdr:sp macro="" textlink="">
      <xdr:nvSpPr>
        <xdr:cNvPr id="19" name="AutoShape 38" descr="PIC217">
          <a:extLst>
            <a:ext uri="{FF2B5EF4-FFF2-40B4-BE49-F238E27FC236}">
              <a16:creationId xmlns:a16="http://schemas.microsoft.com/office/drawing/2014/main" id="{00000000-0008-0000-0400-00007AC60000}"/>
            </a:ext>
          </a:extLst>
        </xdr:cNvPr>
        <xdr:cNvSpPr>
          <a:spLocks noChangeAspect="1" noChangeArrowheads="1"/>
        </xdr:cNvSpPr>
      </xdr:nvSpPr>
      <xdr:spPr bwMode="auto">
        <a:xfrm>
          <a:off x="1743075" y="84010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152400</xdr:colOff>
      <xdr:row>42</xdr:row>
      <xdr:rowOff>152400</xdr:rowOff>
    </xdr:to>
    <xdr:sp macro="" textlink="">
      <xdr:nvSpPr>
        <xdr:cNvPr id="20" name="AutoShape 38" descr="PIC217">
          <a:extLst>
            <a:ext uri="{FF2B5EF4-FFF2-40B4-BE49-F238E27FC236}">
              <a16:creationId xmlns:a16="http://schemas.microsoft.com/office/drawing/2014/main" id="{00000000-0008-0000-0400-00007BC60000}"/>
            </a:ext>
          </a:extLst>
        </xdr:cNvPr>
        <xdr:cNvSpPr>
          <a:spLocks noChangeAspect="1" noChangeArrowheads="1"/>
        </xdr:cNvSpPr>
      </xdr:nvSpPr>
      <xdr:spPr bwMode="auto">
        <a:xfrm>
          <a:off x="1743075" y="84010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152400</xdr:colOff>
      <xdr:row>42</xdr:row>
      <xdr:rowOff>152400</xdr:rowOff>
    </xdr:to>
    <xdr:sp macro="" textlink="">
      <xdr:nvSpPr>
        <xdr:cNvPr id="21" name="AutoShape 38" descr="PIC217">
          <a:extLst>
            <a:ext uri="{FF2B5EF4-FFF2-40B4-BE49-F238E27FC236}">
              <a16:creationId xmlns:a16="http://schemas.microsoft.com/office/drawing/2014/main" id="{00000000-0008-0000-0400-00007CC60000}"/>
            </a:ext>
          </a:extLst>
        </xdr:cNvPr>
        <xdr:cNvSpPr>
          <a:spLocks noChangeAspect="1" noChangeArrowheads="1"/>
        </xdr:cNvSpPr>
      </xdr:nvSpPr>
      <xdr:spPr bwMode="auto">
        <a:xfrm>
          <a:off x="1743075" y="84010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152400</xdr:colOff>
      <xdr:row>42</xdr:row>
      <xdr:rowOff>152400</xdr:rowOff>
    </xdr:to>
    <xdr:sp macro="" textlink="">
      <xdr:nvSpPr>
        <xdr:cNvPr id="22" name="AutoShape 38" descr="PIC217">
          <a:extLst>
            <a:ext uri="{FF2B5EF4-FFF2-40B4-BE49-F238E27FC236}">
              <a16:creationId xmlns:a16="http://schemas.microsoft.com/office/drawing/2014/main" id="{00000000-0008-0000-0400-00007DC60000}"/>
            </a:ext>
          </a:extLst>
        </xdr:cNvPr>
        <xdr:cNvSpPr>
          <a:spLocks noChangeAspect="1" noChangeArrowheads="1"/>
        </xdr:cNvSpPr>
      </xdr:nvSpPr>
      <xdr:spPr bwMode="auto">
        <a:xfrm>
          <a:off x="1743075" y="84010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152400</xdr:colOff>
      <xdr:row>42</xdr:row>
      <xdr:rowOff>152400</xdr:rowOff>
    </xdr:to>
    <xdr:sp macro="" textlink="">
      <xdr:nvSpPr>
        <xdr:cNvPr id="23" name="AutoShape 38" descr="PIC217">
          <a:extLst>
            <a:ext uri="{FF2B5EF4-FFF2-40B4-BE49-F238E27FC236}">
              <a16:creationId xmlns:a16="http://schemas.microsoft.com/office/drawing/2014/main" id="{00000000-0008-0000-0400-00007EC60000}"/>
            </a:ext>
          </a:extLst>
        </xdr:cNvPr>
        <xdr:cNvSpPr>
          <a:spLocks noChangeAspect="1" noChangeArrowheads="1"/>
        </xdr:cNvSpPr>
      </xdr:nvSpPr>
      <xdr:spPr bwMode="auto">
        <a:xfrm>
          <a:off x="1743075" y="84010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152400</xdr:colOff>
      <xdr:row>42</xdr:row>
      <xdr:rowOff>152400</xdr:rowOff>
    </xdr:to>
    <xdr:sp macro="" textlink="">
      <xdr:nvSpPr>
        <xdr:cNvPr id="24" name="AutoShape 38" descr="PIC217">
          <a:extLst>
            <a:ext uri="{FF2B5EF4-FFF2-40B4-BE49-F238E27FC236}">
              <a16:creationId xmlns:a16="http://schemas.microsoft.com/office/drawing/2014/main" id="{00000000-0008-0000-0400-00007FC60000}"/>
            </a:ext>
          </a:extLst>
        </xdr:cNvPr>
        <xdr:cNvSpPr>
          <a:spLocks noChangeAspect="1" noChangeArrowheads="1"/>
        </xdr:cNvSpPr>
      </xdr:nvSpPr>
      <xdr:spPr bwMode="auto">
        <a:xfrm>
          <a:off x="1743075" y="84010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152400</xdr:colOff>
      <xdr:row>42</xdr:row>
      <xdr:rowOff>152400</xdr:rowOff>
    </xdr:to>
    <xdr:sp macro="" textlink="">
      <xdr:nvSpPr>
        <xdr:cNvPr id="25" name="AutoShape 38" descr="PIC217">
          <a:extLst>
            <a:ext uri="{FF2B5EF4-FFF2-40B4-BE49-F238E27FC236}">
              <a16:creationId xmlns:a16="http://schemas.microsoft.com/office/drawing/2014/main" id="{00000000-0008-0000-0400-000080C60000}"/>
            </a:ext>
          </a:extLst>
        </xdr:cNvPr>
        <xdr:cNvSpPr>
          <a:spLocks noChangeAspect="1" noChangeArrowheads="1"/>
        </xdr:cNvSpPr>
      </xdr:nvSpPr>
      <xdr:spPr bwMode="auto">
        <a:xfrm>
          <a:off x="1743075" y="84010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xdr:row>
      <xdr:rowOff>0</xdr:rowOff>
    </xdr:from>
    <xdr:to>
      <xdr:col>6</xdr:col>
      <xdr:colOff>295275</xdr:colOff>
      <xdr:row>5</xdr:row>
      <xdr:rowOff>152400</xdr:rowOff>
    </xdr:to>
    <xdr:sp macro="" textlink="">
      <xdr:nvSpPr>
        <xdr:cNvPr id="26" name="AutoShape 36" descr="PIC1FD">
          <a:extLst>
            <a:ext uri="{FF2B5EF4-FFF2-40B4-BE49-F238E27FC236}">
              <a16:creationId xmlns:a16="http://schemas.microsoft.com/office/drawing/2014/main" id="{00000000-0008-0000-0400-000081C60000}"/>
            </a:ext>
          </a:extLst>
        </xdr:cNvPr>
        <xdr:cNvSpPr>
          <a:spLocks noChangeAspect="1" noChangeArrowheads="1"/>
        </xdr:cNvSpPr>
      </xdr:nvSpPr>
      <xdr:spPr bwMode="auto">
        <a:xfrm>
          <a:off x="6677025" y="8191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xdr:row>
      <xdr:rowOff>0</xdr:rowOff>
    </xdr:from>
    <xdr:to>
      <xdr:col>6</xdr:col>
      <xdr:colOff>295275</xdr:colOff>
      <xdr:row>5</xdr:row>
      <xdr:rowOff>152400</xdr:rowOff>
    </xdr:to>
    <xdr:sp macro="" textlink="">
      <xdr:nvSpPr>
        <xdr:cNvPr id="27" name="AutoShape 36" descr="PIC1FD">
          <a:extLst>
            <a:ext uri="{FF2B5EF4-FFF2-40B4-BE49-F238E27FC236}">
              <a16:creationId xmlns:a16="http://schemas.microsoft.com/office/drawing/2014/main" id="{00000000-0008-0000-0400-000082C60000}"/>
            </a:ext>
          </a:extLst>
        </xdr:cNvPr>
        <xdr:cNvSpPr>
          <a:spLocks noChangeAspect="1" noChangeArrowheads="1"/>
        </xdr:cNvSpPr>
      </xdr:nvSpPr>
      <xdr:spPr bwMode="auto">
        <a:xfrm>
          <a:off x="6677025" y="8191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9525</xdr:colOff>
      <xdr:row>42</xdr:row>
      <xdr:rowOff>0</xdr:rowOff>
    </xdr:from>
    <xdr:to>
      <xdr:col>3</xdr:col>
      <xdr:colOff>161925</xdr:colOff>
      <xdr:row>42</xdr:row>
      <xdr:rowOff>152400</xdr:rowOff>
    </xdr:to>
    <xdr:sp macro="" textlink="">
      <xdr:nvSpPr>
        <xdr:cNvPr id="28" name="AutoShape 38" descr="PIC217">
          <a:extLst>
            <a:ext uri="{FF2B5EF4-FFF2-40B4-BE49-F238E27FC236}">
              <a16:creationId xmlns:a16="http://schemas.microsoft.com/office/drawing/2014/main" id="{00000000-0008-0000-0400-000083C60000}"/>
            </a:ext>
          </a:extLst>
        </xdr:cNvPr>
        <xdr:cNvSpPr>
          <a:spLocks noChangeAspect="1" noChangeArrowheads="1"/>
        </xdr:cNvSpPr>
      </xdr:nvSpPr>
      <xdr:spPr bwMode="auto">
        <a:xfrm>
          <a:off x="1752600" y="84010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xdr:row>
      <xdr:rowOff>0</xdr:rowOff>
    </xdr:from>
    <xdr:to>
      <xdr:col>6</xdr:col>
      <xdr:colOff>295275</xdr:colOff>
      <xdr:row>5</xdr:row>
      <xdr:rowOff>152400</xdr:rowOff>
    </xdr:to>
    <xdr:sp macro="" textlink="">
      <xdr:nvSpPr>
        <xdr:cNvPr id="29" name="AutoShape 36" descr="PIC1FD">
          <a:extLst>
            <a:ext uri="{FF2B5EF4-FFF2-40B4-BE49-F238E27FC236}">
              <a16:creationId xmlns:a16="http://schemas.microsoft.com/office/drawing/2014/main" id="{00000000-0008-0000-0400-000084C60000}"/>
            </a:ext>
          </a:extLst>
        </xdr:cNvPr>
        <xdr:cNvSpPr>
          <a:spLocks noChangeAspect="1" noChangeArrowheads="1"/>
        </xdr:cNvSpPr>
      </xdr:nvSpPr>
      <xdr:spPr bwMode="auto">
        <a:xfrm>
          <a:off x="6677025" y="8191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xdr:row>
      <xdr:rowOff>0</xdr:rowOff>
    </xdr:from>
    <xdr:to>
      <xdr:col>6</xdr:col>
      <xdr:colOff>295275</xdr:colOff>
      <xdr:row>5</xdr:row>
      <xdr:rowOff>152400</xdr:rowOff>
    </xdr:to>
    <xdr:sp macro="" textlink="">
      <xdr:nvSpPr>
        <xdr:cNvPr id="30" name="AutoShape 36" descr="PIC1FD">
          <a:extLst>
            <a:ext uri="{FF2B5EF4-FFF2-40B4-BE49-F238E27FC236}">
              <a16:creationId xmlns:a16="http://schemas.microsoft.com/office/drawing/2014/main" id="{00000000-0008-0000-0400-000085C60000}"/>
            </a:ext>
          </a:extLst>
        </xdr:cNvPr>
        <xdr:cNvSpPr>
          <a:spLocks noChangeAspect="1" noChangeArrowheads="1"/>
        </xdr:cNvSpPr>
      </xdr:nvSpPr>
      <xdr:spPr bwMode="auto">
        <a:xfrm>
          <a:off x="6677025" y="8191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xdr:row>
      <xdr:rowOff>0</xdr:rowOff>
    </xdr:from>
    <xdr:to>
      <xdr:col>6</xdr:col>
      <xdr:colOff>295275</xdr:colOff>
      <xdr:row>5</xdr:row>
      <xdr:rowOff>152400</xdr:rowOff>
    </xdr:to>
    <xdr:sp macro="" textlink="">
      <xdr:nvSpPr>
        <xdr:cNvPr id="31" name="AutoShape 36" descr="PIC1FD">
          <a:extLst>
            <a:ext uri="{FF2B5EF4-FFF2-40B4-BE49-F238E27FC236}">
              <a16:creationId xmlns:a16="http://schemas.microsoft.com/office/drawing/2014/main" id="{00000000-0008-0000-0400-000086C60000}"/>
            </a:ext>
          </a:extLst>
        </xdr:cNvPr>
        <xdr:cNvSpPr>
          <a:spLocks noChangeAspect="1" noChangeArrowheads="1"/>
        </xdr:cNvSpPr>
      </xdr:nvSpPr>
      <xdr:spPr bwMode="auto">
        <a:xfrm>
          <a:off x="6677025" y="8191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xdr:row>
      <xdr:rowOff>0</xdr:rowOff>
    </xdr:from>
    <xdr:to>
      <xdr:col>6</xdr:col>
      <xdr:colOff>295275</xdr:colOff>
      <xdr:row>5</xdr:row>
      <xdr:rowOff>152400</xdr:rowOff>
    </xdr:to>
    <xdr:sp macro="" textlink="">
      <xdr:nvSpPr>
        <xdr:cNvPr id="32" name="AutoShape 36" descr="PIC1FD">
          <a:extLst>
            <a:ext uri="{FF2B5EF4-FFF2-40B4-BE49-F238E27FC236}">
              <a16:creationId xmlns:a16="http://schemas.microsoft.com/office/drawing/2014/main" id="{00000000-0008-0000-0400-000087C60000}"/>
            </a:ext>
          </a:extLst>
        </xdr:cNvPr>
        <xdr:cNvSpPr>
          <a:spLocks noChangeAspect="1" noChangeArrowheads="1"/>
        </xdr:cNvSpPr>
      </xdr:nvSpPr>
      <xdr:spPr bwMode="auto">
        <a:xfrm>
          <a:off x="6677025" y="8191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42</xdr:row>
      <xdr:rowOff>0</xdr:rowOff>
    </xdr:from>
    <xdr:to>
      <xdr:col>6</xdr:col>
      <xdr:colOff>295275</xdr:colOff>
      <xdr:row>42</xdr:row>
      <xdr:rowOff>152400</xdr:rowOff>
    </xdr:to>
    <xdr:sp macro="" textlink="">
      <xdr:nvSpPr>
        <xdr:cNvPr id="33" name="AutoShape 36" descr="PIC1FD">
          <a:extLst>
            <a:ext uri="{FF2B5EF4-FFF2-40B4-BE49-F238E27FC236}">
              <a16:creationId xmlns:a16="http://schemas.microsoft.com/office/drawing/2014/main" id="{00000000-0008-0000-0300-0000F8C00000}"/>
            </a:ext>
          </a:extLst>
        </xdr:cNvPr>
        <xdr:cNvSpPr>
          <a:spLocks noChangeAspect="1" noChangeArrowheads="1"/>
        </xdr:cNvSpPr>
      </xdr:nvSpPr>
      <xdr:spPr bwMode="auto">
        <a:xfrm>
          <a:off x="6677025" y="90868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42</xdr:row>
      <xdr:rowOff>0</xdr:rowOff>
    </xdr:from>
    <xdr:to>
      <xdr:col>6</xdr:col>
      <xdr:colOff>295275</xdr:colOff>
      <xdr:row>42</xdr:row>
      <xdr:rowOff>152400</xdr:rowOff>
    </xdr:to>
    <xdr:sp macro="" textlink="">
      <xdr:nvSpPr>
        <xdr:cNvPr id="34" name="AutoShape 36" descr="PIC1FD">
          <a:extLst>
            <a:ext uri="{FF2B5EF4-FFF2-40B4-BE49-F238E27FC236}">
              <a16:creationId xmlns:a16="http://schemas.microsoft.com/office/drawing/2014/main" id="{00000000-0008-0000-0300-0000F9C00000}"/>
            </a:ext>
          </a:extLst>
        </xdr:cNvPr>
        <xdr:cNvSpPr>
          <a:spLocks noChangeAspect="1" noChangeArrowheads="1"/>
        </xdr:cNvSpPr>
      </xdr:nvSpPr>
      <xdr:spPr bwMode="auto">
        <a:xfrm>
          <a:off x="6677025" y="90868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42</xdr:row>
      <xdr:rowOff>0</xdr:rowOff>
    </xdr:from>
    <xdr:to>
      <xdr:col>6</xdr:col>
      <xdr:colOff>295275</xdr:colOff>
      <xdr:row>42</xdr:row>
      <xdr:rowOff>152400</xdr:rowOff>
    </xdr:to>
    <xdr:sp macro="" textlink="">
      <xdr:nvSpPr>
        <xdr:cNvPr id="35" name="AutoShape 36" descr="PIC1FD">
          <a:extLst>
            <a:ext uri="{FF2B5EF4-FFF2-40B4-BE49-F238E27FC236}">
              <a16:creationId xmlns:a16="http://schemas.microsoft.com/office/drawing/2014/main" id="{00000000-0008-0000-0300-0000FAC00000}"/>
            </a:ext>
          </a:extLst>
        </xdr:cNvPr>
        <xdr:cNvSpPr>
          <a:spLocks noChangeAspect="1" noChangeArrowheads="1"/>
        </xdr:cNvSpPr>
      </xdr:nvSpPr>
      <xdr:spPr bwMode="auto">
        <a:xfrm>
          <a:off x="6677025" y="90868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42</xdr:row>
      <xdr:rowOff>0</xdr:rowOff>
    </xdr:from>
    <xdr:to>
      <xdr:col>6</xdr:col>
      <xdr:colOff>295275</xdr:colOff>
      <xdr:row>42</xdr:row>
      <xdr:rowOff>152400</xdr:rowOff>
    </xdr:to>
    <xdr:sp macro="" textlink="">
      <xdr:nvSpPr>
        <xdr:cNvPr id="36" name="AutoShape 36" descr="PIC1FD">
          <a:extLst>
            <a:ext uri="{FF2B5EF4-FFF2-40B4-BE49-F238E27FC236}">
              <a16:creationId xmlns:a16="http://schemas.microsoft.com/office/drawing/2014/main" id="{00000000-0008-0000-0300-0000FBC00000}"/>
            </a:ext>
          </a:extLst>
        </xdr:cNvPr>
        <xdr:cNvSpPr>
          <a:spLocks noChangeAspect="1" noChangeArrowheads="1"/>
        </xdr:cNvSpPr>
      </xdr:nvSpPr>
      <xdr:spPr bwMode="auto">
        <a:xfrm>
          <a:off x="6677025" y="90868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42</xdr:row>
      <xdr:rowOff>0</xdr:rowOff>
    </xdr:from>
    <xdr:to>
      <xdr:col>6</xdr:col>
      <xdr:colOff>295275</xdr:colOff>
      <xdr:row>42</xdr:row>
      <xdr:rowOff>152400</xdr:rowOff>
    </xdr:to>
    <xdr:sp macro="" textlink="">
      <xdr:nvSpPr>
        <xdr:cNvPr id="37" name="AutoShape 36" descr="PIC1FD">
          <a:extLst>
            <a:ext uri="{FF2B5EF4-FFF2-40B4-BE49-F238E27FC236}">
              <a16:creationId xmlns:a16="http://schemas.microsoft.com/office/drawing/2014/main" id="{00000000-0008-0000-0300-0000FCC00000}"/>
            </a:ext>
          </a:extLst>
        </xdr:cNvPr>
        <xdr:cNvSpPr>
          <a:spLocks noChangeAspect="1" noChangeArrowheads="1"/>
        </xdr:cNvSpPr>
      </xdr:nvSpPr>
      <xdr:spPr bwMode="auto">
        <a:xfrm>
          <a:off x="6677025" y="90868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42</xdr:row>
      <xdr:rowOff>0</xdr:rowOff>
    </xdr:from>
    <xdr:to>
      <xdr:col>6</xdr:col>
      <xdr:colOff>295275</xdr:colOff>
      <xdr:row>42</xdr:row>
      <xdr:rowOff>152400</xdr:rowOff>
    </xdr:to>
    <xdr:sp macro="" textlink="">
      <xdr:nvSpPr>
        <xdr:cNvPr id="38" name="AutoShape 36" descr="PIC1FD">
          <a:extLst>
            <a:ext uri="{FF2B5EF4-FFF2-40B4-BE49-F238E27FC236}">
              <a16:creationId xmlns:a16="http://schemas.microsoft.com/office/drawing/2014/main" id="{00000000-0008-0000-0300-0000FDC00000}"/>
            </a:ext>
          </a:extLst>
        </xdr:cNvPr>
        <xdr:cNvSpPr>
          <a:spLocks noChangeAspect="1" noChangeArrowheads="1"/>
        </xdr:cNvSpPr>
      </xdr:nvSpPr>
      <xdr:spPr bwMode="auto">
        <a:xfrm>
          <a:off x="6677025" y="90868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42</xdr:row>
      <xdr:rowOff>0</xdr:rowOff>
    </xdr:from>
    <xdr:to>
      <xdr:col>6</xdr:col>
      <xdr:colOff>295275</xdr:colOff>
      <xdr:row>42</xdr:row>
      <xdr:rowOff>152400</xdr:rowOff>
    </xdr:to>
    <xdr:sp macro="" textlink="">
      <xdr:nvSpPr>
        <xdr:cNvPr id="39" name="AutoShape 36" descr="PIC1FD">
          <a:extLst>
            <a:ext uri="{FF2B5EF4-FFF2-40B4-BE49-F238E27FC236}">
              <a16:creationId xmlns:a16="http://schemas.microsoft.com/office/drawing/2014/main" id="{00000000-0008-0000-0300-0000FEC00000}"/>
            </a:ext>
          </a:extLst>
        </xdr:cNvPr>
        <xdr:cNvSpPr>
          <a:spLocks noChangeAspect="1" noChangeArrowheads="1"/>
        </xdr:cNvSpPr>
      </xdr:nvSpPr>
      <xdr:spPr bwMode="auto">
        <a:xfrm>
          <a:off x="6677025" y="90868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42</xdr:row>
      <xdr:rowOff>0</xdr:rowOff>
    </xdr:from>
    <xdr:to>
      <xdr:col>6</xdr:col>
      <xdr:colOff>295275</xdr:colOff>
      <xdr:row>42</xdr:row>
      <xdr:rowOff>152400</xdr:rowOff>
    </xdr:to>
    <xdr:sp macro="" textlink="">
      <xdr:nvSpPr>
        <xdr:cNvPr id="40" name="AutoShape 36" descr="PIC1FD">
          <a:extLst>
            <a:ext uri="{FF2B5EF4-FFF2-40B4-BE49-F238E27FC236}">
              <a16:creationId xmlns:a16="http://schemas.microsoft.com/office/drawing/2014/main" id="{00000000-0008-0000-0300-0000FFC00000}"/>
            </a:ext>
          </a:extLst>
        </xdr:cNvPr>
        <xdr:cNvSpPr>
          <a:spLocks noChangeAspect="1" noChangeArrowheads="1"/>
        </xdr:cNvSpPr>
      </xdr:nvSpPr>
      <xdr:spPr bwMode="auto">
        <a:xfrm>
          <a:off x="6677025" y="90868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42</xdr:row>
      <xdr:rowOff>0</xdr:rowOff>
    </xdr:from>
    <xdr:to>
      <xdr:col>6</xdr:col>
      <xdr:colOff>295275</xdr:colOff>
      <xdr:row>42</xdr:row>
      <xdr:rowOff>152400</xdr:rowOff>
    </xdr:to>
    <xdr:sp macro="" textlink="">
      <xdr:nvSpPr>
        <xdr:cNvPr id="41" name="AutoShape 36" descr="PIC1FD">
          <a:extLst>
            <a:ext uri="{FF2B5EF4-FFF2-40B4-BE49-F238E27FC236}">
              <a16:creationId xmlns:a16="http://schemas.microsoft.com/office/drawing/2014/main" id="{00000000-0008-0000-0300-000000C10000}"/>
            </a:ext>
          </a:extLst>
        </xdr:cNvPr>
        <xdr:cNvSpPr>
          <a:spLocks noChangeAspect="1" noChangeArrowheads="1"/>
        </xdr:cNvSpPr>
      </xdr:nvSpPr>
      <xdr:spPr bwMode="auto">
        <a:xfrm>
          <a:off x="6677025" y="90868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42</xdr:row>
      <xdr:rowOff>0</xdr:rowOff>
    </xdr:from>
    <xdr:to>
      <xdr:col>6</xdr:col>
      <xdr:colOff>295275</xdr:colOff>
      <xdr:row>42</xdr:row>
      <xdr:rowOff>152400</xdr:rowOff>
    </xdr:to>
    <xdr:sp macro="" textlink="">
      <xdr:nvSpPr>
        <xdr:cNvPr id="42" name="AutoShape 36" descr="PIC1FD">
          <a:extLst>
            <a:ext uri="{FF2B5EF4-FFF2-40B4-BE49-F238E27FC236}">
              <a16:creationId xmlns:a16="http://schemas.microsoft.com/office/drawing/2014/main" id="{00000000-0008-0000-0300-000001C10000}"/>
            </a:ext>
          </a:extLst>
        </xdr:cNvPr>
        <xdr:cNvSpPr>
          <a:spLocks noChangeAspect="1" noChangeArrowheads="1"/>
        </xdr:cNvSpPr>
      </xdr:nvSpPr>
      <xdr:spPr bwMode="auto">
        <a:xfrm>
          <a:off x="6677025" y="90868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42</xdr:row>
      <xdr:rowOff>0</xdr:rowOff>
    </xdr:from>
    <xdr:to>
      <xdr:col>6</xdr:col>
      <xdr:colOff>295275</xdr:colOff>
      <xdr:row>42</xdr:row>
      <xdr:rowOff>152400</xdr:rowOff>
    </xdr:to>
    <xdr:sp macro="" textlink="">
      <xdr:nvSpPr>
        <xdr:cNvPr id="43" name="AutoShape 36" descr="PIC1FD">
          <a:extLst>
            <a:ext uri="{FF2B5EF4-FFF2-40B4-BE49-F238E27FC236}">
              <a16:creationId xmlns:a16="http://schemas.microsoft.com/office/drawing/2014/main" id="{00000000-0008-0000-0300-000002C10000}"/>
            </a:ext>
          </a:extLst>
        </xdr:cNvPr>
        <xdr:cNvSpPr>
          <a:spLocks noChangeAspect="1" noChangeArrowheads="1"/>
        </xdr:cNvSpPr>
      </xdr:nvSpPr>
      <xdr:spPr bwMode="auto">
        <a:xfrm>
          <a:off x="6677025" y="90868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42</xdr:row>
      <xdr:rowOff>0</xdr:rowOff>
    </xdr:from>
    <xdr:to>
      <xdr:col>6</xdr:col>
      <xdr:colOff>295275</xdr:colOff>
      <xdr:row>42</xdr:row>
      <xdr:rowOff>152400</xdr:rowOff>
    </xdr:to>
    <xdr:sp macro="" textlink="">
      <xdr:nvSpPr>
        <xdr:cNvPr id="44" name="AutoShape 36" descr="PIC1FD">
          <a:extLst>
            <a:ext uri="{FF2B5EF4-FFF2-40B4-BE49-F238E27FC236}">
              <a16:creationId xmlns:a16="http://schemas.microsoft.com/office/drawing/2014/main" id="{00000000-0008-0000-0300-000003C10000}"/>
            </a:ext>
          </a:extLst>
        </xdr:cNvPr>
        <xdr:cNvSpPr>
          <a:spLocks noChangeAspect="1" noChangeArrowheads="1"/>
        </xdr:cNvSpPr>
      </xdr:nvSpPr>
      <xdr:spPr bwMode="auto">
        <a:xfrm>
          <a:off x="6677025" y="90868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xdr:col>
      <xdr:colOff>0</xdr:colOff>
      <xdr:row>12</xdr:row>
      <xdr:rowOff>0</xdr:rowOff>
    </xdr:from>
    <xdr:ext cx="295275" cy="152400"/>
    <xdr:sp macro="" textlink="">
      <xdr:nvSpPr>
        <xdr:cNvPr id="45" name="AutoShape 36" descr="PIC1FD">
          <a:extLst>
            <a:ext uri="{FF2B5EF4-FFF2-40B4-BE49-F238E27FC236}">
              <a16:creationId xmlns:a16="http://schemas.microsoft.com/office/drawing/2014/main" id="{00000000-0008-0000-0300-0000F8C00000}"/>
            </a:ext>
          </a:extLst>
        </xdr:cNvPr>
        <xdr:cNvSpPr>
          <a:spLocks noChangeAspect="1" noChangeArrowheads="1"/>
        </xdr:cNvSpPr>
      </xdr:nvSpPr>
      <xdr:spPr bwMode="auto">
        <a:xfrm>
          <a:off x="6677025" y="37719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12</xdr:row>
      <xdr:rowOff>0</xdr:rowOff>
    </xdr:from>
    <xdr:ext cx="295275" cy="152400"/>
    <xdr:sp macro="" textlink="">
      <xdr:nvSpPr>
        <xdr:cNvPr id="46" name="AutoShape 36" descr="PIC1FD">
          <a:extLst>
            <a:ext uri="{FF2B5EF4-FFF2-40B4-BE49-F238E27FC236}">
              <a16:creationId xmlns:a16="http://schemas.microsoft.com/office/drawing/2014/main" id="{00000000-0008-0000-0300-0000F9C00000}"/>
            </a:ext>
          </a:extLst>
        </xdr:cNvPr>
        <xdr:cNvSpPr>
          <a:spLocks noChangeAspect="1" noChangeArrowheads="1"/>
        </xdr:cNvSpPr>
      </xdr:nvSpPr>
      <xdr:spPr bwMode="auto">
        <a:xfrm>
          <a:off x="6677025" y="37719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12</xdr:row>
      <xdr:rowOff>0</xdr:rowOff>
    </xdr:from>
    <xdr:ext cx="295275" cy="152400"/>
    <xdr:sp macro="" textlink="">
      <xdr:nvSpPr>
        <xdr:cNvPr id="47" name="AutoShape 36" descr="PIC1FD">
          <a:extLst>
            <a:ext uri="{FF2B5EF4-FFF2-40B4-BE49-F238E27FC236}">
              <a16:creationId xmlns:a16="http://schemas.microsoft.com/office/drawing/2014/main" id="{00000000-0008-0000-0300-0000FAC00000}"/>
            </a:ext>
          </a:extLst>
        </xdr:cNvPr>
        <xdr:cNvSpPr>
          <a:spLocks noChangeAspect="1" noChangeArrowheads="1"/>
        </xdr:cNvSpPr>
      </xdr:nvSpPr>
      <xdr:spPr bwMode="auto">
        <a:xfrm>
          <a:off x="6677025" y="37719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12</xdr:row>
      <xdr:rowOff>0</xdr:rowOff>
    </xdr:from>
    <xdr:ext cx="295275" cy="152400"/>
    <xdr:sp macro="" textlink="">
      <xdr:nvSpPr>
        <xdr:cNvPr id="48" name="AutoShape 36" descr="PIC1FD">
          <a:extLst>
            <a:ext uri="{FF2B5EF4-FFF2-40B4-BE49-F238E27FC236}">
              <a16:creationId xmlns:a16="http://schemas.microsoft.com/office/drawing/2014/main" id="{00000000-0008-0000-0300-0000FBC00000}"/>
            </a:ext>
          </a:extLst>
        </xdr:cNvPr>
        <xdr:cNvSpPr>
          <a:spLocks noChangeAspect="1" noChangeArrowheads="1"/>
        </xdr:cNvSpPr>
      </xdr:nvSpPr>
      <xdr:spPr bwMode="auto">
        <a:xfrm>
          <a:off x="6677025" y="37719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12</xdr:row>
      <xdr:rowOff>0</xdr:rowOff>
    </xdr:from>
    <xdr:ext cx="295275" cy="152400"/>
    <xdr:sp macro="" textlink="">
      <xdr:nvSpPr>
        <xdr:cNvPr id="49" name="AutoShape 36" descr="PIC1FD">
          <a:extLst>
            <a:ext uri="{FF2B5EF4-FFF2-40B4-BE49-F238E27FC236}">
              <a16:creationId xmlns:a16="http://schemas.microsoft.com/office/drawing/2014/main" id="{00000000-0008-0000-0300-0000FCC00000}"/>
            </a:ext>
          </a:extLst>
        </xdr:cNvPr>
        <xdr:cNvSpPr>
          <a:spLocks noChangeAspect="1" noChangeArrowheads="1"/>
        </xdr:cNvSpPr>
      </xdr:nvSpPr>
      <xdr:spPr bwMode="auto">
        <a:xfrm>
          <a:off x="6677025" y="37719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12</xdr:row>
      <xdr:rowOff>0</xdr:rowOff>
    </xdr:from>
    <xdr:ext cx="295275" cy="152400"/>
    <xdr:sp macro="" textlink="">
      <xdr:nvSpPr>
        <xdr:cNvPr id="50" name="AutoShape 36" descr="PIC1FD">
          <a:extLst>
            <a:ext uri="{FF2B5EF4-FFF2-40B4-BE49-F238E27FC236}">
              <a16:creationId xmlns:a16="http://schemas.microsoft.com/office/drawing/2014/main" id="{00000000-0008-0000-0300-0000FDC00000}"/>
            </a:ext>
          </a:extLst>
        </xdr:cNvPr>
        <xdr:cNvSpPr>
          <a:spLocks noChangeAspect="1" noChangeArrowheads="1"/>
        </xdr:cNvSpPr>
      </xdr:nvSpPr>
      <xdr:spPr bwMode="auto">
        <a:xfrm>
          <a:off x="6677025" y="37719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12</xdr:row>
      <xdr:rowOff>0</xdr:rowOff>
    </xdr:from>
    <xdr:ext cx="295275" cy="152400"/>
    <xdr:sp macro="" textlink="">
      <xdr:nvSpPr>
        <xdr:cNvPr id="51" name="AutoShape 36" descr="PIC1FD">
          <a:extLst>
            <a:ext uri="{FF2B5EF4-FFF2-40B4-BE49-F238E27FC236}">
              <a16:creationId xmlns:a16="http://schemas.microsoft.com/office/drawing/2014/main" id="{00000000-0008-0000-0300-0000FEC00000}"/>
            </a:ext>
          </a:extLst>
        </xdr:cNvPr>
        <xdr:cNvSpPr>
          <a:spLocks noChangeAspect="1" noChangeArrowheads="1"/>
        </xdr:cNvSpPr>
      </xdr:nvSpPr>
      <xdr:spPr bwMode="auto">
        <a:xfrm>
          <a:off x="6677025" y="37719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12</xdr:row>
      <xdr:rowOff>0</xdr:rowOff>
    </xdr:from>
    <xdr:ext cx="295275" cy="152400"/>
    <xdr:sp macro="" textlink="">
      <xdr:nvSpPr>
        <xdr:cNvPr id="52" name="AutoShape 36" descr="PIC1FD">
          <a:extLst>
            <a:ext uri="{FF2B5EF4-FFF2-40B4-BE49-F238E27FC236}">
              <a16:creationId xmlns:a16="http://schemas.microsoft.com/office/drawing/2014/main" id="{00000000-0008-0000-0300-0000FFC00000}"/>
            </a:ext>
          </a:extLst>
        </xdr:cNvPr>
        <xdr:cNvSpPr>
          <a:spLocks noChangeAspect="1" noChangeArrowheads="1"/>
        </xdr:cNvSpPr>
      </xdr:nvSpPr>
      <xdr:spPr bwMode="auto">
        <a:xfrm>
          <a:off x="6677025" y="37719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12</xdr:row>
      <xdr:rowOff>0</xdr:rowOff>
    </xdr:from>
    <xdr:ext cx="295275" cy="152400"/>
    <xdr:sp macro="" textlink="">
      <xdr:nvSpPr>
        <xdr:cNvPr id="53" name="AutoShape 36" descr="PIC1FD">
          <a:extLst>
            <a:ext uri="{FF2B5EF4-FFF2-40B4-BE49-F238E27FC236}">
              <a16:creationId xmlns:a16="http://schemas.microsoft.com/office/drawing/2014/main" id="{00000000-0008-0000-0300-000000C10000}"/>
            </a:ext>
          </a:extLst>
        </xdr:cNvPr>
        <xdr:cNvSpPr>
          <a:spLocks noChangeAspect="1" noChangeArrowheads="1"/>
        </xdr:cNvSpPr>
      </xdr:nvSpPr>
      <xdr:spPr bwMode="auto">
        <a:xfrm>
          <a:off x="6677025" y="37719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12</xdr:row>
      <xdr:rowOff>0</xdr:rowOff>
    </xdr:from>
    <xdr:ext cx="295275" cy="152400"/>
    <xdr:sp macro="" textlink="">
      <xdr:nvSpPr>
        <xdr:cNvPr id="54" name="AutoShape 36" descr="PIC1FD">
          <a:extLst>
            <a:ext uri="{FF2B5EF4-FFF2-40B4-BE49-F238E27FC236}">
              <a16:creationId xmlns:a16="http://schemas.microsoft.com/office/drawing/2014/main" id="{00000000-0008-0000-0300-000001C10000}"/>
            </a:ext>
          </a:extLst>
        </xdr:cNvPr>
        <xdr:cNvSpPr>
          <a:spLocks noChangeAspect="1" noChangeArrowheads="1"/>
        </xdr:cNvSpPr>
      </xdr:nvSpPr>
      <xdr:spPr bwMode="auto">
        <a:xfrm>
          <a:off x="6677025" y="37719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12</xdr:row>
      <xdr:rowOff>0</xdr:rowOff>
    </xdr:from>
    <xdr:ext cx="295275" cy="152400"/>
    <xdr:sp macro="" textlink="">
      <xdr:nvSpPr>
        <xdr:cNvPr id="55" name="AutoShape 36" descr="PIC1FD">
          <a:extLst>
            <a:ext uri="{FF2B5EF4-FFF2-40B4-BE49-F238E27FC236}">
              <a16:creationId xmlns:a16="http://schemas.microsoft.com/office/drawing/2014/main" id="{00000000-0008-0000-0300-000002C10000}"/>
            </a:ext>
          </a:extLst>
        </xdr:cNvPr>
        <xdr:cNvSpPr>
          <a:spLocks noChangeAspect="1" noChangeArrowheads="1"/>
        </xdr:cNvSpPr>
      </xdr:nvSpPr>
      <xdr:spPr bwMode="auto">
        <a:xfrm>
          <a:off x="6677025" y="37719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12</xdr:row>
      <xdr:rowOff>0</xdr:rowOff>
    </xdr:from>
    <xdr:ext cx="295275" cy="152400"/>
    <xdr:sp macro="" textlink="">
      <xdr:nvSpPr>
        <xdr:cNvPr id="56" name="AutoShape 36" descr="PIC1FD">
          <a:extLst>
            <a:ext uri="{FF2B5EF4-FFF2-40B4-BE49-F238E27FC236}">
              <a16:creationId xmlns:a16="http://schemas.microsoft.com/office/drawing/2014/main" id="{00000000-0008-0000-0300-000003C10000}"/>
            </a:ext>
          </a:extLst>
        </xdr:cNvPr>
        <xdr:cNvSpPr>
          <a:spLocks noChangeAspect="1" noChangeArrowheads="1"/>
        </xdr:cNvSpPr>
      </xdr:nvSpPr>
      <xdr:spPr bwMode="auto">
        <a:xfrm>
          <a:off x="6677025" y="37719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xdr:row>
      <xdr:rowOff>0</xdr:rowOff>
    </xdr:from>
    <xdr:ext cx="295275" cy="152400"/>
    <xdr:sp macro="" textlink="">
      <xdr:nvSpPr>
        <xdr:cNvPr id="57" name="AutoShape 36" descr="PIC1FD">
          <a:extLst>
            <a:ext uri="{FF2B5EF4-FFF2-40B4-BE49-F238E27FC236}">
              <a16:creationId xmlns:a16="http://schemas.microsoft.com/office/drawing/2014/main" id="{00000000-0008-0000-0300-00000E000000}"/>
            </a:ext>
          </a:extLst>
        </xdr:cNvPr>
        <xdr:cNvSpPr>
          <a:spLocks noChangeAspect="1" noChangeArrowheads="1"/>
        </xdr:cNvSpPr>
      </xdr:nvSpPr>
      <xdr:spPr bwMode="auto">
        <a:xfrm>
          <a:off x="7286625" y="23050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xdr:row>
      <xdr:rowOff>0</xdr:rowOff>
    </xdr:from>
    <xdr:ext cx="295275" cy="152400"/>
    <xdr:sp macro="" textlink="">
      <xdr:nvSpPr>
        <xdr:cNvPr id="58" name="AutoShape 36" descr="PIC1FD">
          <a:extLst>
            <a:ext uri="{FF2B5EF4-FFF2-40B4-BE49-F238E27FC236}">
              <a16:creationId xmlns:a16="http://schemas.microsoft.com/office/drawing/2014/main" id="{00000000-0008-0000-0300-00000F000000}"/>
            </a:ext>
          </a:extLst>
        </xdr:cNvPr>
        <xdr:cNvSpPr>
          <a:spLocks noChangeAspect="1" noChangeArrowheads="1"/>
        </xdr:cNvSpPr>
      </xdr:nvSpPr>
      <xdr:spPr bwMode="auto">
        <a:xfrm>
          <a:off x="7286625" y="23050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xdr:row>
      <xdr:rowOff>0</xdr:rowOff>
    </xdr:from>
    <xdr:ext cx="295275" cy="152400"/>
    <xdr:sp macro="" textlink="">
      <xdr:nvSpPr>
        <xdr:cNvPr id="59" name="AutoShape 36" descr="PIC1FD">
          <a:extLst>
            <a:ext uri="{FF2B5EF4-FFF2-40B4-BE49-F238E27FC236}">
              <a16:creationId xmlns:a16="http://schemas.microsoft.com/office/drawing/2014/main" id="{00000000-0008-0000-0300-000010000000}"/>
            </a:ext>
          </a:extLst>
        </xdr:cNvPr>
        <xdr:cNvSpPr>
          <a:spLocks noChangeAspect="1" noChangeArrowheads="1"/>
        </xdr:cNvSpPr>
      </xdr:nvSpPr>
      <xdr:spPr bwMode="auto">
        <a:xfrm>
          <a:off x="7286625" y="23050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xdr:row>
      <xdr:rowOff>0</xdr:rowOff>
    </xdr:from>
    <xdr:ext cx="295275" cy="152400"/>
    <xdr:sp macro="" textlink="">
      <xdr:nvSpPr>
        <xdr:cNvPr id="60" name="AutoShape 36" descr="PIC1FD">
          <a:extLst>
            <a:ext uri="{FF2B5EF4-FFF2-40B4-BE49-F238E27FC236}">
              <a16:creationId xmlns:a16="http://schemas.microsoft.com/office/drawing/2014/main" id="{00000000-0008-0000-0300-000011000000}"/>
            </a:ext>
          </a:extLst>
        </xdr:cNvPr>
        <xdr:cNvSpPr>
          <a:spLocks noChangeAspect="1" noChangeArrowheads="1"/>
        </xdr:cNvSpPr>
      </xdr:nvSpPr>
      <xdr:spPr bwMode="auto">
        <a:xfrm>
          <a:off x="7286625" y="23050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xdr:row>
      <xdr:rowOff>0</xdr:rowOff>
    </xdr:from>
    <xdr:ext cx="295275" cy="152400"/>
    <xdr:sp macro="" textlink="">
      <xdr:nvSpPr>
        <xdr:cNvPr id="61" name="AutoShape 36" descr="PIC1FD">
          <a:extLst>
            <a:ext uri="{FF2B5EF4-FFF2-40B4-BE49-F238E27FC236}">
              <a16:creationId xmlns:a16="http://schemas.microsoft.com/office/drawing/2014/main" id="{00000000-0008-0000-0300-000012000000}"/>
            </a:ext>
          </a:extLst>
        </xdr:cNvPr>
        <xdr:cNvSpPr>
          <a:spLocks noChangeAspect="1" noChangeArrowheads="1"/>
        </xdr:cNvSpPr>
      </xdr:nvSpPr>
      <xdr:spPr bwMode="auto">
        <a:xfrm>
          <a:off x="7286625" y="23050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xdr:row>
      <xdr:rowOff>0</xdr:rowOff>
    </xdr:from>
    <xdr:ext cx="295275" cy="152400"/>
    <xdr:sp macro="" textlink="">
      <xdr:nvSpPr>
        <xdr:cNvPr id="62" name="AutoShape 36" descr="PIC1FD">
          <a:extLst>
            <a:ext uri="{FF2B5EF4-FFF2-40B4-BE49-F238E27FC236}">
              <a16:creationId xmlns:a16="http://schemas.microsoft.com/office/drawing/2014/main" id="{00000000-0008-0000-0300-000013000000}"/>
            </a:ext>
          </a:extLst>
        </xdr:cNvPr>
        <xdr:cNvSpPr>
          <a:spLocks noChangeAspect="1" noChangeArrowheads="1"/>
        </xdr:cNvSpPr>
      </xdr:nvSpPr>
      <xdr:spPr bwMode="auto">
        <a:xfrm>
          <a:off x="7286625" y="23050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xdr:row>
      <xdr:rowOff>0</xdr:rowOff>
    </xdr:from>
    <xdr:ext cx="295275" cy="152400"/>
    <xdr:sp macro="" textlink="">
      <xdr:nvSpPr>
        <xdr:cNvPr id="63" name="AutoShape 36" descr="PIC1FD">
          <a:extLst>
            <a:ext uri="{FF2B5EF4-FFF2-40B4-BE49-F238E27FC236}">
              <a16:creationId xmlns:a16="http://schemas.microsoft.com/office/drawing/2014/main" id="{00000000-0008-0000-0300-000014000000}"/>
            </a:ext>
          </a:extLst>
        </xdr:cNvPr>
        <xdr:cNvSpPr>
          <a:spLocks noChangeAspect="1" noChangeArrowheads="1"/>
        </xdr:cNvSpPr>
      </xdr:nvSpPr>
      <xdr:spPr bwMode="auto">
        <a:xfrm>
          <a:off x="7286625" y="23050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xdr:row>
      <xdr:rowOff>0</xdr:rowOff>
    </xdr:from>
    <xdr:ext cx="295275" cy="152400"/>
    <xdr:sp macro="" textlink="">
      <xdr:nvSpPr>
        <xdr:cNvPr id="64" name="AutoShape 36" descr="PIC1FD">
          <a:extLst>
            <a:ext uri="{FF2B5EF4-FFF2-40B4-BE49-F238E27FC236}">
              <a16:creationId xmlns:a16="http://schemas.microsoft.com/office/drawing/2014/main" id="{00000000-0008-0000-0300-000015000000}"/>
            </a:ext>
          </a:extLst>
        </xdr:cNvPr>
        <xdr:cNvSpPr>
          <a:spLocks noChangeAspect="1" noChangeArrowheads="1"/>
        </xdr:cNvSpPr>
      </xdr:nvSpPr>
      <xdr:spPr bwMode="auto">
        <a:xfrm>
          <a:off x="7286625" y="23050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xdr:row>
      <xdr:rowOff>0</xdr:rowOff>
    </xdr:from>
    <xdr:ext cx="295275" cy="152400"/>
    <xdr:sp macro="" textlink="">
      <xdr:nvSpPr>
        <xdr:cNvPr id="65" name="AutoShape 36" descr="PIC1FD">
          <a:extLst>
            <a:ext uri="{FF2B5EF4-FFF2-40B4-BE49-F238E27FC236}">
              <a16:creationId xmlns:a16="http://schemas.microsoft.com/office/drawing/2014/main" id="{00000000-0008-0000-0300-000016000000}"/>
            </a:ext>
          </a:extLst>
        </xdr:cNvPr>
        <xdr:cNvSpPr>
          <a:spLocks noChangeAspect="1" noChangeArrowheads="1"/>
        </xdr:cNvSpPr>
      </xdr:nvSpPr>
      <xdr:spPr bwMode="auto">
        <a:xfrm>
          <a:off x="7286625" y="23050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xdr:row>
      <xdr:rowOff>0</xdr:rowOff>
    </xdr:from>
    <xdr:ext cx="295275" cy="152400"/>
    <xdr:sp macro="" textlink="">
      <xdr:nvSpPr>
        <xdr:cNvPr id="66" name="AutoShape 36" descr="PIC1FD">
          <a:extLst>
            <a:ext uri="{FF2B5EF4-FFF2-40B4-BE49-F238E27FC236}">
              <a16:creationId xmlns:a16="http://schemas.microsoft.com/office/drawing/2014/main" id="{00000000-0008-0000-0300-000017000000}"/>
            </a:ext>
          </a:extLst>
        </xdr:cNvPr>
        <xdr:cNvSpPr>
          <a:spLocks noChangeAspect="1" noChangeArrowheads="1"/>
        </xdr:cNvSpPr>
      </xdr:nvSpPr>
      <xdr:spPr bwMode="auto">
        <a:xfrm>
          <a:off x="7286625" y="23050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xdr:row>
      <xdr:rowOff>0</xdr:rowOff>
    </xdr:from>
    <xdr:ext cx="295275" cy="152400"/>
    <xdr:sp macro="" textlink="">
      <xdr:nvSpPr>
        <xdr:cNvPr id="67" name="AutoShape 36" descr="PIC1FD">
          <a:extLst>
            <a:ext uri="{FF2B5EF4-FFF2-40B4-BE49-F238E27FC236}">
              <a16:creationId xmlns:a16="http://schemas.microsoft.com/office/drawing/2014/main" id="{00000000-0008-0000-0300-000018000000}"/>
            </a:ext>
          </a:extLst>
        </xdr:cNvPr>
        <xdr:cNvSpPr>
          <a:spLocks noChangeAspect="1" noChangeArrowheads="1"/>
        </xdr:cNvSpPr>
      </xdr:nvSpPr>
      <xdr:spPr bwMode="auto">
        <a:xfrm>
          <a:off x="7286625" y="23050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xdr:row>
      <xdr:rowOff>0</xdr:rowOff>
    </xdr:from>
    <xdr:ext cx="295275" cy="152400"/>
    <xdr:sp macro="" textlink="">
      <xdr:nvSpPr>
        <xdr:cNvPr id="68" name="AutoShape 36" descr="PIC1FD">
          <a:extLst>
            <a:ext uri="{FF2B5EF4-FFF2-40B4-BE49-F238E27FC236}">
              <a16:creationId xmlns:a16="http://schemas.microsoft.com/office/drawing/2014/main" id="{00000000-0008-0000-0300-000019000000}"/>
            </a:ext>
          </a:extLst>
        </xdr:cNvPr>
        <xdr:cNvSpPr>
          <a:spLocks noChangeAspect="1" noChangeArrowheads="1"/>
        </xdr:cNvSpPr>
      </xdr:nvSpPr>
      <xdr:spPr bwMode="auto">
        <a:xfrm>
          <a:off x="7286625" y="23050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xdr:row>
      <xdr:rowOff>0</xdr:rowOff>
    </xdr:from>
    <xdr:ext cx="295275" cy="152400"/>
    <xdr:sp macro="" textlink="">
      <xdr:nvSpPr>
        <xdr:cNvPr id="69" name="AutoShape 36" descr="PIC1FD">
          <a:extLst>
            <a:ext uri="{FF2B5EF4-FFF2-40B4-BE49-F238E27FC236}">
              <a16:creationId xmlns:a16="http://schemas.microsoft.com/office/drawing/2014/main" id="{00000000-0008-0000-0400-000081C60000}"/>
            </a:ext>
          </a:extLst>
        </xdr:cNvPr>
        <xdr:cNvSpPr>
          <a:spLocks noChangeAspect="1" noChangeArrowheads="1"/>
        </xdr:cNvSpPr>
      </xdr:nvSpPr>
      <xdr:spPr bwMode="auto">
        <a:xfrm>
          <a:off x="7286625" y="25146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xdr:row>
      <xdr:rowOff>0</xdr:rowOff>
    </xdr:from>
    <xdr:ext cx="295275" cy="152400"/>
    <xdr:sp macro="" textlink="">
      <xdr:nvSpPr>
        <xdr:cNvPr id="70" name="AutoShape 36" descr="PIC1FD">
          <a:extLst>
            <a:ext uri="{FF2B5EF4-FFF2-40B4-BE49-F238E27FC236}">
              <a16:creationId xmlns:a16="http://schemas.microsoft.com/office/drawing/2014/main" id="{00000000-0008-0000-0400-000082C60000}"/>
            </a:ext>
          </a:extLst>
        </xdr:cNvPr>
        <xdr:cNvSpPr>
          <a:spLocks noChangeAspect="1" noChangeArrowheads="1"/>
        </xdr:cNvSpPr>
      </xdr:nvSpPr>
      <xdr:spPr bwMode="auto">
        <a:xfrm>
          <a:off x="7286625" y="25146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xdr:row>
      <xdr:rowOff>0</xdr:rowOff>
    </xdr:from>
    <xdr:ext cx="295275" cy="152400"/>
    <xdr:sp macro="" textlink="">
      <xdr:nvSpPr>
        <xdr:cNvPr id="71" name="AutoShape 36" descr="PIC1FD">
          <a:extLst>
            <a:ext uri="{FF2B5EF4-FFF2-40B4-BE49-F238E27FC236}">
              <a16:creationId xmlns:a16="http://schemas.microsoft.com/office/drawing/2014/main" id="{00000000-0008-0000-0400-000084C60000}"/>
            </a:ext>
          </a:extLst>
        </xdr:cNvPr>
        <xdr:cNvSpPr>
          <a:spLocks noChangeAspect="1" noChangeArrowheads="1"/>
        </xdr:cNvSpPr>
      </xdr:nvSpPr>
      <xdr:spPr bwMode="auto">
        <a:xfrm>
          <a:off x="7286625" y="25146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xdr:row>
      <xdr:rowOff>0</xdr:rowOff>
    </xdr:from>
    <xdr:ext cx="295275" cy="152400"/>
    <xdr:sp macro="" textlink="">
      <xdr:nvSpPr>
        <xdr:cNvPr id="72" name="AutoShape 36" descr="PIC1FD">
          <a:extLst>
            <a:ext uri="{FF2B5EF4-FFF2-40B4-BE49-F238E27FC236}">
              <a16:creationId xmlns:a16="http://schemas.microsoft.com/office/drawing/2014/main" id="{00000000-0008-0000-0400-000085C60000}"/>
            </a:ext>
          </a:extLst>
        </xdr:cNvPr>
        <xdr:cNvSpPr>
          <a:spLocks noChangeAspect="1" noChangeArrowheads="1"/>
        </xdr:cNvSpPr>
      </xdr:nvSpPr>
      <xdr:spPr bwMode="auto">
        <a:xfrm>
          <a:off x="7286625" y="25146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xdr:row>
      <xdr:rowOff>0</xdr:rowOff>
    </xdr:from>
    <xdr:ext cx="295275" cy="152400"/>
    <xdr:sp macro="" textlink="">
      <xdr:nvSpPr>
        <xdr:cNvPr id="73" name="AutoShape 36" descr="PIC1FD">
          <a:extLst>
            <a:ext uri="{FF2B5EF4-FFF2-40B4-BE49-F238E27FC236}">
              <a16:creationId xmlns:a16="http://schemas.microsoft.com/office/drawing/2014/main" id="{00000000-0008-0000-0400-000086C60000}"/>
            </a:ext>
          </a:extLst>
        </xdr:cNvPr>
        <xdr:cNvSpPr>
          <a:spLocks noChangeAspect="1" noChangeArrowheads="1"/>
        </xdr:cNvSpPr>
      </xdr:nvSpPr>
      <xdr:spPr bwMode="auto">
        <a:xfrm>
          <a:off x="7286625" y="25146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xdr:row>
      <xdr:rowOff>0</xdr:rowOff>
    </xdr:from>
    <xdr:ext cx="295275" cy="152400"/>
    <xdr:sp macro="" textlink="">
      <xdr:nvSpPr>
        <xdr:cNvPr id="74" name="AutoShape 36" descr="PIC1FD">
          <a:extLst>
            <a:ext uri="{FF2B5EF4-FFF2-40B4-BE49-F238E27FC236}">
              <a16:creationId xmlns:a16="http://schemas.microsoft.com/office/drawing/2014/main" id="{00000000-0008-0000-0400-000087C60000}"/>
            </a:ext>
          </a:extLst>
        </xdr:cNvPr>
        <xdr:cNvSpPr>
          <a:spLocks noChangeAspect="1" noChangeArrowheads="1"/>
        </xdr:cNvSpPr>
      </xdr:nvSpPr>
      <xdr:spPr bwMode="auto">
        <a:xfrm>
          <a:off x="7286625" y="25146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6"/>
  <sheetViews>
    <sheetView tabSelected="1" zoomScale="80" zoomScaleNormal="80" zoomScaleSheetLayoutView="85" workbookViewId="0">
      <selection activeCell="C2" sqref="C2:E4"/>
    </sheetView>
  </sheetViews>
  <sheetFormatPr defaultColWidth="9" defaultRowHeight="16.5"/>
  <cols>
    <col min="1" max="2" width="9" style="29"/>
    <col min="3" max="3" width="33.5" style="29" customWidth="1"/>
    <col min="4" max="4" width="40.625" style="29" customWidth="1"/>
    <col min="5" max="5" width="21" style="46" customWidth="1"/>
    <col min="6" max="9" width="10.625" style="47" customWidth="1"/>
    <col min="10" max="10" width="17.875" style="47" customWidth="1"/>
    <col min="11" max="11" width="17.875" style="29" customWidth="1"/>
    <col min="12" max="16384" width="9" style="29"/>
  </cols>
  <sheetData>
    <row r="1" spans="1:11" ht="28.5" customHeight="1">
      <c r="A1" s="38" t="s">
        <v>1</v>
      </c>
      <c r="B1" s="38"/>
      <c r="C1" s="38"/>
      <c r="D1" s="38"/>
      <c r="E1" s="39"/>
      <c r="F1" s="38"/>
      <c r="G1" s="38"/>
      <c r="H1" s="38"/>
      <c r="I1" s="38"/>
      <c r="J1" s="38"/>
    </row>
    <row r="2" spans="1:11" ht="15.75" customHeight="1">
      <c r="A2" s="144" t="s">
        <v>41</v>
      </c>
      <c r="B2" s="144"/>
      <c r="C2" s="253" t="s">
        <v>184</v>
      </c>
      <c r="D2" s="254"/>
      <c r="E2" s="255"/>
      <c r="F2" s="144" t="s">
        <v>2</v>
      </c>
      <c r="G2" s="144"/>
      <c r="H2" s="144" t="s">
        <v>3</v>
      </c>
      <c r="I2" s="144"/>
      <c r="J2" s="143" t="s">
        <v>51</v>
      </c>
      <c r="K2" s="143"/>
    </row>
    <row r="3" spans="1:11" ht="15.75" customHeight="1">
      <c r="A3" s="144"/>
      <c r="B3" s="144"/>
      <c r="C3" s="256"/>
      <c r="D3" s="257"/>
      <c r="E3" s="258"/>
      <c r="F3" s="40" t="s">
        <v>4</v>
      </c>
      <c r="G3" s="40" t="s">
        <v>5</v>
      </c>
      <c r="H3" s="40" t="s">
        <v>4</v>
      </c>
      <c r="I3" s="40" t="s">
        <v>5</v>
      </c>
      <c r="J3" s="41" t="s">
        <v>52</v>
      </c>
      <c r="K3" s="41" t="s">
        <v>53</v>
      </c>
    </row>
    <row r="4" spans="1:11" ht="74.25" customHeight="1">
      <c r="A4" s="144"/>
      <c r="B4" s="144"/>
      <c r="C4" s="259"/>
      <c r="D4" s="260"/>
      <c r="E4" s="261"/>
      <c r="F4" s="262">
        <f>(FLOOR(SUM(G18,G30,G42,G54,G66,G78,G90,G102)/60,1))+ SUM(F18,F30,F42,F54,F66,F78,F90,F102)</f>
        <v>277</v>
      </c>
      <c r="G4" s="262">
        <f>MOD(SUM(G18,G30,G42,G54,G66,G78,G90,G102),60)</f>
        <v>24</v>
      </c>
      <c r="H4" s="262">
        <f>(FLOOR(SUM(I18,I30,I42,I54,I66,I78,I90,I102)/60,1))+ SUM(H18,H30,H42,H54,H66,H78,H90,H102)</f>
        <v>305</v>
      </c>
      <c r="I4" s="262">
        <f>MOD(SUM(I18,I30,I42,I54,I66,I78,I90,I102),60)</f>
        <v>24</v>
      </c>
      <c r="J4" s="141" t="s">
        <v>54</v>
      </c>
      <c r="K4" s="142"/>
    </row>
    <row r="5" spans="1:11" ht="73.5" customHeight="1">
      <c r="A5" s="145" t="s">
        <v>42</v>
      </c>
      <c r="B5" s="146" t="s">
        <v>43</v>
      </c>
      <c r="C5" s="146" t="s">
        <v>44</v>
      </c>
      <c r="D5" s="146" t="s">
        <v>45</v>
      </c>
      <c r="E5" s="146" t="s">
        <v>46</v>
      </c>
      <c r="F5" s="141" t="s">
        <v>47</v>
      </c>
      <c r="G5" s="141"/>
      <c r="H5" s="142" t="s">
        <v>48</v>
      </c>
      <c r="I5" s="142"/>
      <c r="J5" s="142" t="s">
        <v>55</v>
      </c>
      <c r="K5" s="142"/>
    </row>
    <row r="6" spans="1:11" ht="30" customHeight="1">
      <c r="A6" s="145"/>
      <c r="B6" s="146"/>
      <c r="C6" s="146"/>
      <c r="D6" s="146"/>
      <c r="E6" s="146"/>
      <c r="F6" s="41" t="s">
        <v>49</v>
      </c>
      <c r="G6" s="41" t="s">
        <v>50</v>
      </c>
      <c r="H6" s="41" t="s">
        <v>49</v>
      </c>
      <c r="I6" s="41" t="s">
        <v>50</v>
      </c>
      <c r="J6" s="142"/>
      <c r="K6" s="142"/>
    </row>
    <row r="7" spans="1:11" ht="20.100000000000001" customHeight="1">
      <c r="A7" s="138" t="s">
        <v>15</v>
      </c>
      <c r="B7" s="135">
        <v>1</v>
      </c>
      <c r="C7" s="135" t="s">
        <v>70</v>
      </c>
      <c r="D7" s="49" t="s">
        <v>65</v>
      </c>
      <c r="E7" s="43">
        <v>1</v>
      </c>
      <c r="F7" s="43">
        <v>0</v>
      </c>
      <c r="G7" s="43">
        <v>0</v>
      </c>
      <c r="H7" s="56">
        <v>0</v>
      </c>
      <c r="I7" s="56">
        <v>0</v>
      </c>
      <c r="J7" s="135"/>
      <c r="K7" s="135"/>
    </row>
    <row r="8" spans="1:11" s="44" customFormat="1" ht="20.100000000000001" customHeight="1">
      <c r="A8" s="138"/>
      <c r="B8" s="135"/>
      <c r="C8" s="135"/>
      <c r="D8" s="42" t="s">
        <v>66</v>
      </c>
      <c r="E8" s="43">
        <v>2</v>
      </c>
      <c r="F8" s="43">
        <v>3</v>
      </c>
      <c r="G8" s="43">
        <v>52</v>
      </c>
      <c r="H8" s="56">
        <v>3</v>
      </c>
      <c r="I8" s="56">
        <v>52</v>
      </c>
      <c r="J8" s="135"/>
      <c r="K8" s="135"/>
    </row>
    <row r="9" spans="1:11" s="44" customFormat="1" ht="20.100000000000001" customHeight="1">
      <c r="A9" s="138"/>
      <c r="B9" s="135"/>
      <c r="C9" s="135"/>
      <c r="D9" s="42" t="s">
        <v>61</v>
      </c>
      <c r="E9" s="43">
        <v>3</v>
      </c>
      <c r="F9" s="43">
        <v>0</v>
      </c>
      <c r="G9" s="43">
        <v>29</v>
      </c>
      <c r="H9" s="56">
        <v>0</v>
      </c>
      <c r="I9" s="56">
        <v>29</v>
      </c>
      <c r="J9" s="133"/>
      <c r="K9" s="134"/>
    </row>
    <row r="10" spans="1:11" s="44" customFormat="1" ht="20.100000000000001" customHeight="1">
      <c r="A10" s="138"/>
      <c r="B10" s="135"/>
      <c r="C10" s="135"/>
      <c r="D10" s="52" t="s">
        <v>85</v>
      </c>
      <c r="E10" s="43">
        <v>4</v>
      </c>
      <c r="F10" s="43">
        <v>7</v>
      </c>
      <c r="G10" s="43">
        <v>58</v>
      </c>
      <c r="H10" s="56">
        <v>7</v>
      </c>
      <c r="I10" s="56">
        <v>58</v>
      </c>
      <c r="J10" s="135"/>
      <c r="K10" s="135"/>
    </row>
    <row r="11" spans="1:11" s="44" customFormat="1" ht="20.100000000000001" customHeight="1">
      <c r="A11" s="138"/>
      <c r="B11" s="135"/>
      <c r="C11" s="135"/>
      <c r="D11" s="42" t="s">
        <v>86</v>
      </c>
      <c r="E11" s="48">
        <v>5</v>
      </c>
      <c r="F11" s="43">
        <v>9</v>
      </c>
      <c r="G11" s="43">
        <v>41</v>
      </c>
      <c r="H11" s="56">
        <v>9</v>
      </c>
      <c r="I11" s="56">
        <v>41</v>
      </c>
      <c r="J11" s="133"/>
      <c r="K11" s="134"/>
    </row>
    <row r="12" spans="1:11" s="44" customFormat="1" ht="20.100000000000001" customHeight="1">
      <c r="A12" s="138"/>
      <c r="B12" s="135"/>
      <c r="C12" s="135"/>
      <c r="D12" s="53" t="s">
        <v>87</v>
      </c>
      <c r="E12" s="56">
        <v>6</v>
      </c>
      <c r="F12" s="56">
        <v>5</v>
      </c>
      <c r="G12" s="56">
        <v>55</v>
      </c>
      <c r="H12" s="56">
        <v>5</v>
      </c>
      <c r="I12" s="56">
        <v>55</v>
      </c>
      <c r="J12" s="139"/>
      <c r="K12" s="140"/>
    </row>
    <row r="13" spans="1:11" s="44" customFormat="1" ht="20.100000000000001" customHeight="1">
      <c r="A13" s="138"/>
      <c r="B13" s="135"/>
      <c r="C13" s="135"/>
      <c r="D13" s="53" t="s">
        <v>88</v>
      </c>
      <c r="E13" s="64">
        <v>7</v>
      </c>
      <c r="F13" s="59">
        <v>7</v>
      </c>
      <c r="G13" s="59">
        <v>40</v>
      </c>
      <c r="H13" s="59">
        <v>7</v>
      </c>
      <c r="I13" s="59">
        <v>40</v>
      </c>
      <c r="J13" s="62"/>
      <c r="K13" s="63"/>
    </row>
    <row r="14" spans="1:11" s="44" customFormat="1" ht="20.100000000000001" customHeight="1">
      <c r="A14" s="138"/>
      <c r="B14" s="135"/>
      <c r="C14" s="135"/>
      <c r="D14" s="53" t="s">
        <v>64</v>
      </c>
      <c r="E14" s="64">
        <v>8</v>
      </c>
      <c r="F14" s="56">
        <v>0</v>
      </c>
      <c r="G14" s="56">
        <v>35</v>
      </c>
      <c r="H14" s="56">
        <v>2</v>
      </c>
      <c r="I14" s="56">
        <v>35</v>
      </c>
      <c r="J14" s="133" t="s">
        <v>58</v>
      </c>
      <c r="K14" s="134"/>
    </row>
    <row r="15" spans="1:11" s="44" customFormat="1" ht="20.100000000000001" customHeight="1">
      <c r="A15" s="138"/>
      <c r="B15" s="135"/>
      <c r="C15" s="135"/>
      <c r="D15" s="42" t="s">
        <v>62</v>
      </c>
      <c r="E15" s="64">
        <v>9</v>
      </c>
      <c r="F15" s="43">
        <v>0</v>
      </c>
      <c r="G15" s="43">
        <v>14</v>
      </c>
      <c r="H15" s="56">
        <v>1</v>
      </c>
      <c r="I15" s="56">
        <v>44</v>
      </c>
      <c r="J15" s="135" t="s">
        <v>59</v>
      </c>
      <c r="K15" s="135"/>
    </row>
    <row r="16" spans="1:11" s="44" customFormat="1" ht="20.100000000000001" customHeight="1">
      <c r="A16" s="138"/>
      <c r="B16" s="135"/>
      <c r="C16" s="135"/>
      <c r="D16" s="42" t="s">
        <v>63</v>
      </c>
      <c r="E16" s="64">
        <v>10</v>
      </c>
      <c r="F16" s="43">
        <v>0</v>
      </c>
      <c r="G16" s="43">
        <v>4</v>
      </c>
      <c r="H16" s="56">
        <v>0</v>
      </c>
      <c r="I16" s="56">
        <v>4</v>
      </c>
      <c r="J16" s="135"/>
      <c r="K16" s="135"/>
    </row>
    <row r="17" spans="1:11" s="44" customFormat="1" ht="20.100000000000001" customHeight="1">
      <c r="A17" s="138"/>
      <c r="B17" s="135"/>
      <c r="C17" s="135"/>
      <c r="D17" s="42" t="s">
        <v>57</v>
      </c>
      <c r="E17" s="48">
        <v>11</v>
      </c>
      <c r="F17" s="43">
        <v>0</v>
      </c>
      <c r="G17" s="43">
        <v>22</v>
      </c>
      <c r="H17" s="56">
        <v>0</v>
      </c>
      <c r="I17" s="56">
        <v>22</v>
      </c>
      <c r="J17" s="135"/>
      <c r="K17" s="135"/>
    </row>
    <row r="18" spans="1:11" s="44" customFormat="1" ht="20.100000000000001" customHeight="1">
      <c r="A18" s="138"/>
      <c r="B18" s="135"/>
      <c r="C18" s="135"/>
      <c r="D18" s="147" t="s">
        <v>8</v>
      </c>
      <c r="E18" s="147"/>
      <c r="F18" s="45">
        <f>(FLOOR((SUM(G7:G17))/60,1))+SUM(F7:F17)</f>
        <v>36</v>
      </c>
      <c r="G18" s="45">
        <f>MOD(SUM(G7:G17),60)</f>
        <v>50</v>
      </c>
      <c r="H18" s="45">
        <f>(FLOOR((SUM(I7:I17))/60,1))+SUM(H7:H17)</f>
        <v>40</v>
      </c>
      <c r="I18" s="45">
        <f>MOD(SUM(I7:I17),60)</f>
        <v>20</v>
      </c>
      <c r="J18" s="136"/>
      <c r="K18" s="136"/>
    </row>
    <row r="19" spans="1:11" s="44" customFormat="1" ht="20.100000000000001" customHeight="1">
      <c r="A19" s="137" t="s">
        <v>15</v>
      </c>
      <c r="B19" s="135">
        <v>2</v>
      </c>
      <c r="C19" s="135" t="s">
        <v>72</v>
      </c>
      <c r="D19" s="49" t="s">
        <v>65</v>
      </c>
      <c r="E19" s="56">
        <v>1</v>
      </c>
      <c r="F19" s="56">
        <v>0</v>
      </c>
      <c r="G19" s="56">
        <v>0</v>
      </c>
      <c r="H19" s="56">
        <v>0</v>
      </c>
      <c r="I19" s="56">
        <v>0</v>
      </c>
      <c r="J19" s="135"/>
      <c r="K19" s="135"/>
    </row>
    <row r="20" spans="1:11" s="44" customFormat="1" ht="20.100000000000001" customHeight="1">
      <c r="A20" s="137"/>
      <c r="B20" s="135"/>
      <c r="C20" s="135"/>
      <c r="D20" s="42" t="s">
        <v>66</v>
      </c>
      <c r="E20" s="56">
        <v>2</v>
      </c>
      <c r="F20" s="43">
        <v>4</v>
      </c>
      <c r="G20" s="43">
        <v>11</v>
      </c>
      <c r="H20" s="56">
        <v>4</v>
      </c>
      <c r="I20" s="56">
        <v>11</v>
      </c>
      <c r="J20" s="135"/>
      <c r="K20" s="135"/>
    </row>
    <row r="21" spans="1:11" s="44" customFormat="1" ht="20.100000000000001" customHeight="1">
      <c r="A21" s="137"/>
      <c r="B21" s="135"/>
      <c r="C21" s="135"/>
      <c r="D21" s="42" t="s">
        <v>61</v>
      </c>
      <c r="E21" s="56">
        <v>3</v>
      </c>
      <c r="F21" s="43">
        <v>0</v>
      </c>
      <c r="G21" s="43">
        <v>26</v>
      </c>
      <c r="H21" s="56">
        <v>0</v>
      </c>
      <c r="I21" s="56">
        <v>26</v>
      </c>
      <c r="J21" s="133"/>
      <c r="K21" s="134"/>
    </row>
    <row r="22" spans="1:11" s="44" customFormat="1" ht="20.100000000000001" customHeight="1">
      <c r="A22" s="137"/>
      <c r="B22" s="135"/>
      <c r="C22" s="135"/>
      <c r="D22" s="52" t="s">
        <v>89</v>
      </c>
      <c r="E22" s="56">
        <v>4</v>
      </c>
      <c r="F22" s="43">
        <v>7</v>
      </c>
      <c r="G22" s="43">
        <v>7</v>
      </c>
      <c r="H22" s="56">
        <v>7</v>
      </c>
      <c r="I22" s="56">
        <v>7</v>
      </c>
      <c r="J22" s="135"/>
      <c r="K22" s="135"/>
    </row>
    <row r="23" spans="1:11" s="44" customFormat="1" ht="20.100000000000001" customHeight="1">
      <c r="A23" s="137"/>
      <c r="B23" s="135"/>
      <c r="C23" s="135"/>
      <c r="D23" s="42" t="s">
        <v>90</v>
      </c>
      <c r="E23" s="56">
        <v>5</v>
      </c>
      <c r="F23" s="43">
        <v>8</v>
      </c>
      <c r="G23" s="43">
        <v>50</v>
      </c>
      <c r="H23" s="56">
        <v>8</v>
      </c>
      <c r="I23" s="56">
        <v>50</v>
      </c>
      <c r="J23" s="135"/>
      <c r="K23" s="135"/>
    </row>
    <row r="24" spans="1:11" s="44" customFormat="1" ht="20.100000000000001" customHeight="1">
      <c r="A24" s="137"/>
      <c r="B24" s="135"/>
      <c r="C24" s="135"/>
      <c r="D24" s="53" t="s">
        <v>91</v>
      </c>
      <c r="E24" s="56">
        <v>6</v>
      </c>
      <c r="F24" s="56">
        <v>8</v>
      </c>
      <c r="G24" s="56">
        <v>44</v>
      </c>
      <c r="H24" s="56">
        <v>8</v>
      </c>
      <c r="I24" s="56">
        <v>44</v>
      </c>
      <c r="J24" s="54"/>
      <c r="K24" s="55"/>
    </row>
    <row r="25" spans="1:11" s="44" customFormat="1" ht="20.100000000000001" customHeight="1">
      <c r="A25" s="137"/>
      <c r="B25" s="135"/>
      <c r="C25" s="135"/>
      <c r="D25" s="53" t="s">
        <v>92</v>
      </c>
      <c r="E25" s="56">
        <v>7</v>
      </c>
      <c r="F25" s="56">
        <v>7</v>
      </c>
      <c r="G25" s="56">
        <v>25</v>
      </c>
      <c r="H25" s="56">
        <v>7</v>
      </c>
      <c r="I25" s="56">
        <v>25</v>
      </c>
      <c r="J25" s="54"/>
      <c r="K25" s="55"/>
    </row>
    <row r="26" spans="1:11" s="44" customFormat="1" ht="20.100000000000001" customHeight="1">
      <c r="A26" s="137"/>
      <c r="B26" s="135"/>
      <c r="C26" s="135"/>
      <c r="D26" s="53" t="s">
        <v>64</v>
      </c>
      <c r="E26" s="64">
        <v>8</v>
      </c>
      <c r="F26" s="56">
        <v>0</v>
      </c>
      <c r="G26" s="56">
        <v>44</v>
      </c>
      <c r="H26" s="56">
        <v>2</v>
      </c>
      <c r="I26" s="56">
        <v>44</v>
      </c>
      <c r="J26" s="133" t="s">
        <v>58</v>
      </c>
      <c r="K26" s="134"/>
    </row>
    <row r="27" spans="1:11" s="44" customFormat="1" ht="20.100000000000001" customHeight="1">
      <c r="A27" s="137"/>
      <c r="B27" s="135"/>
      <c r="C27" s="135"/>
      <c r="D27" s="42" t="s">
        <v>62</v>
      </c>
      <c r="E27" s="64">
        <v>9</v>
      </c>
      <c r="F27" s="64">
        <v>0</v>
      </c>
      <c r="G27" s="64">
        <v>14</v>
      </c>
      <c r="H27" s="64">
        <v>1</v>
      </c>
      <c r="I27" s="64">
        <v>44</v>
      </c>
      <c r="J27" s="135" t="s">
        <v>60</v>
      </c>
      <c r="K27" s="135"/>
    </row>
    <row r="28" spans="1:11" s="44" customFormat="1" ht="20.100000000000001" customHeight="1">
      <c r="A28" s="137"/>
      <c r="B28" s="135"/>
      <c r="C28" s="135"/>
      <c r="D28" s="42" t="s">
        <v>63</v>
      </c>
      <c r="E28" s="64">
        <v>10</v>
      </c>
      <c r="F28" s="48">
        <v>0</v>
      </c>
      <c r="G28" s="48">
        <v>4</v>
      </c>
      <c r="H28" s="56">
        <v>0</v>
      </c>
      <c r="I28" s="56">
        <v>4</v>
      </c>
      <c r="J28" s="135"/>
      <c r="K28" s="135"/>
    </row>
    <row r="29" spans="1:11" s="44" customFormat="1" ht="20.100000000000001" customHeight="1">
      <c r="A29" s="137"/>
      <c r="B29" s="135"/>
      <c r="C29" s="135"/>
      <c r="D29" s="42" t="s">
        <v>57</v>
      </c>
      <c r="E29" s="64">
        <v>11</v>
      </c>
      <c r="F29" s="48">
        <v>0</v>
      </c>
      <c r="G29" s="48">
        <v>21</v>
      </c>
      <c r="H29" s="56">
        <v>0</v>
      </c>
      <c r="I29" s="56">
        <v>21</v>
      </c>
      <c r="J29" s="135"/>
      <c r="K29" s="135"/>
    </row>
    <row r="30" spans="1:11" s="44" customFormat="1" ht="20.100000000000001" customHeight="1">
      <c r="A30" s="137"/>
      <c r="B30" s="135"/>
      <c r="C30" s="135"/>
      <c r="D30" s="131" t="s">
        <v>8</v>
      </c>
      <c r="E30" s="132"/>
      <c r="F30" s="45">
        <f>(FLOOR((SUM(G19:G29))/60,1))+SUM(F19:F29)</f>
        <v>38</v>
      </c>
      <c r="G30" s="45">
        <f>MOD(SUM(G19:G29),60)</f>
        <v>6</v>
      </c>
      <c r="H30" s="45">
        <f>(FLOOR((SUM(I19:I29))/60,1))+SUM(H19:H29)</f>
        <v>41</v>
      </c>
      <c r="I30" s="45">
        <f>MOD(SUM(I19:I29),60)</f>
        <v>36</v>
      </c>
      <c r="J30" s="136"/>
      <c r="K30" s="136"/>
    </row>
    <row r="31" spans="1:11" s="44" customFormat="1" ht="20.100000000000001" customHeight="1">
      <c r="A31" s="137" t="s">
        <v>15</v>
      </c>
      <c r="B31" s="135">
        <v>3</v>
      </c>
      <c r="C31" s="135" t="s">
        <v>74</v>
      </c>
      <c r="D31" s="49" t="s">
        <v>65</v>
      </c>
      <c r="E31" s="64">
        <v>1</v>
      </c>
      <c r="F31" s="56">
        <v>0</v>
      </c>
      <c r="G31" s="56">
        <v>0</v>
      </c>
      <c r="H31" s="56">
        <v>0</v>
      </c>
      <c r="I31" s="56">
        <v>0</v>
      </c>
      <c r="J31" s="135"/>
      <c r="K31" s="135"/>
    </row>
    <row r="32" spans="1:11" s="44" customFormat="1" ht="20.100000000000001" customHeight="1">
      <c r="A32" s="137"/>
      <c r="B32" s="135"/>
      <c r="C32" s="135"/>
      <c r="D32" s="42" t="s">
        <v>66</v>
      </c>
      <c r="E32" s="64">
        <v>2</v>
      </c>
      <c r="F32" s="43">
        <v>2</v>
      </c>
      <c r="G32" s="43">
        <v>12</v>
      </c>
      <c r="H32" s="56">
        <v>2</v>
      </c>
      <c r="I32" s="56">
        <v>12</v>
      </c>
      <c r="J32" s="135"/>
      <c r="K32" s="135"/>
    </row>
    <row r="33" spans="1:11" s="44" customFormat="1" ht="20.100000000000001" customHeight="1">
      <c r="A33" s="137"/>
      <c r="B33" s="135"/>
      <c r="C33" s="135"/>
      <c r="D33" s="42" t="s">
        <v>61</v>
      </c>
      <c r="E33" s="64">
        <v>3</v>
      </c>
      <c r="F33" s="43">
        <v>0</v>
      </c>
      <c r="G33" s="43">
        <v>25</v>
      </c>
      <c r="H33" s="56">
        <v>0</v>
      </c>
      <c r="I33" s="56">
        <v>25</v>
      </c>
      <c r="J33" s="133"/>
      <c r="K33" s="134"/>
    </row>
    <row r="34" spans="1:11" s="44" customFormat="1" ht="20.100000000000001" customHeight="1">
      <c r="A34" s="137"/>
      <c r="B34" s="135"/>
      <c r="C34" s="135"/>
      <c r="D34" s="52" t="s">
        <v>93</v>
      </c>
      <c r="E34" s="64">
        <v>4</v>
      </c>
      <c r="F34" s="43">
        <v>7</v>
      </c>
      <c r="G34" s="43">
        <v>25</v>
      </c>
      <c r="H34" s="56">
        <v>7</v>
      </c>
      <c r="I34" s="56">
        <v>25</v>
      </c>
      <c r="J34" s="135"/>
      <c r="K34" s="135"/>
    </row>
    <row r="35" spans="1:11" s="44" customFormat="1" ht="20.100000000000001" customHeight="1">
      <c r="A35" s="137"/>
      <c r="B35" s="135"/>
      <c r="C35" s="135"/>
      <c r="D35" s="42" t="s">
        <v>94</v>
      </c>
      <c r="E35" s="64">
        <v>5</v>
      </c>
      <c r="F35" s="43">
        <v>8</v>
      </c>
      <c r="G35" s="43">
        <v>3</v>
      </c>
      <c r="H35" s="56">
        <v>8</v>
      </c>
      <c r="I35" s="56">
        <v>3</v>
      </c>
      <c r="J35" s="135"/>
      <c r="K35" s="135"/>
    </row>
    <row r="36" spans="1:11" s="44" customFormat="1" ht="20.100000000000001" customHeight="1">
      <c r="A36" s="137"/>
      <c r="B36" s="135"/>
      <c r="C36" s="135"/>
      <c r="D36" s="53" t="s">
        <v>95</v>
      </c>
      <c r="E36" s="64">
        <v>6</v>
      </c>
      <c r="F36" s="56">
        <v>9</v>
      </c>
      <c r="G36" s="56">
        <v>19</v>
      </c>
      <c r="H36" s="56">
        <v>9</v>
      </c>
      <c r="I36" s="56">
        <v>19</v>
      </c>
      <c r="J36" s="133"/>
      <c r="K36" s="134"/>
    </row>
    <row r="37" spans="1:11" s="44" customFormat="1" ht="20.100000000000001" customHeight="1">
      <c r="A37" s="137"/>
      <c r="B37" s="135"/>
      <c r="C37" s="135"/>
      <c r="D37" s="53" t="s">
        <v>96</v>
      </c>
      <c r="E37" s="64">
        <v>7</v>
      </c>
      <c r="F37" s="59">
        <v>5</v>
      </c>
      <c r="G37" s="59">
        <v>47</v>
      </c>
      <c r="H37" s="59">
        <v>5</v>
      </c>
      <c r="I37" s="59">
        <v>47</v>
      </c>
      <c r="J37" s="60"/>
      <c r="K37" s="61"/>
    </row>
    <row r="38" spans="1:11" s="44" customFormat="1" ht="20.100000000000001" customHeight="1">
      <c r="A38" s="137"/>
      <c r="B38" s="135"/>
      <c r="C38" s="135"/>
      <c r="D38" s="53" t="s">
        <v>64</v>
      </c>
      <c r="E38" s="64">
        <v>8</v>
      </c>
      <c r="F38" s="56">
        <v>0</v>
      </c>
      <c r="G38" s="56">
        <v>42</v>
      </c>
      <c r="H38" s="56">
        <v>2</v>
      </c>
      <c r="I38" s="56">
        <v>42</v>
      </c>
      <c r="J38" s="133" t="s">
        <v>58</v>
      </c>
      <c r="K38" s="134"/>
    </row>
    <row r="39" spans="1:11" s="44" customFormat="1" ht="20.100000000000001" customHeight="1">
      <c r="A39" s="137"/>
      <c r="B39" s="135"/>
      <c r="C39" s="135"/>
      <c r="D39" s="42" t="s">
        <v>62</v>
      </c>
      <c r="E39" s="64">
        <v>9</v>
      </c>
      <c r="F39" s="64">
        <v>0</v>
      </c>
      <c r="G39" s="64">
        <v>14</v>
      </c>
      <c r="H39" s="64">
        <v>1</v>
      </c>
      <c r="I39" s="64">
        <v>44</v>
      </c>
      <c r="J39" s="135" t="s">
        <v>56</v>
      </c>
      <c r="K39" s="135"/>
    </row>
    <row r="40" spans="1:11" s="44" customFormat="1" ht="20.100000000000001" customHeight="1">
      <c r="A40" s="137"/>
      <c r="B40" s="135"/>
      <c r="C40" s="135"/>
      <c r="D40" s="42" t="s">
        <v>63</v>
      </c>
      <c r="E40" s="64">
        <v>10</v>
      </c>
      <c r="F40" s="56">
        <v>0</v>
      </c>
      <c r="G40" s="56">
        <v>4</v>
      </c>
      <c r="H40" s="56">
        <v>0</v>
      </c>
      <c r="I40" s="56">
        <v>4</v>
      </c>
      <c r="J40" s="135"/>
      <c r="K40" s="135"/>
    </row>
    <row r="41" spans="1:11" s="44" customFormat="1" ht="20.100000000000001" customHeight="1">
      <c r="A41" s="137"/>
      <c r="B41" s="135"/>
      <c r="C41" s="135"/>
      <c r="D41" s="42" t="s">
        <v>57</v>
      </c>
      <c r="E41" s="64">
        <v>11</v>
      </c>
      <c r="F41" s="56">
        <v>0</v>
      </c>
      <c r="G41" s="56">
        <v>21</v>
      </c>
      <c r="H41" s="56">
        <v>0</v>
      </c>
      <c r="I41" s="56">
        <v>21</v>
      </c>
      <c r="J41" s="135"/>
      <c r="K41" s="135"/>
    </row>
    <row r="42" spans="1:11" s="44" customFormat="1" ht="20.100000000000001" customHeight="1">
      <c r="A42" s="137"/>
      <c r="B42" s="135"/>
      <c r="C42" s="135"/>
      <c r="D42" s="131" t="s">
        <v>8</v>
      </c>
      <c r="E42" s="132"/>
      <c r="F42" s="45">
        <f>(FLOOR((SUM(G31:G41))/60,1))+SUM(F31:F41)</f>
        <v>34</v>
      </c>
      <c r="G42" s="45">
        <f>MOD(SUM(G31:G41),60)</f>
        <v>32</v>
      </c>
      <c r="H42" s="45">
        <f>(FLOOR((SUM(I31:I41))/60,1))+SUM(H31:H41)</f>
        <v>38</v>
      </c>
      <c r="I42" s="45">
        <f>MOD(SUM(I31:I41),60)</f>
        <v>2</v>
      </c>
      <c r="J42" s="136"/>
      <c r="K42" s="136"/>
    </row>
    <row r="43" spans="1:11" s="44" customFormat="1" ht="20.100000000000001" customHeight="1">
      <c r="A43" s="137" t="s">
        <v>15</v>
      </c>
      <c r="B43" s="135">
        <v>4</v>
      </c>
      <c r="C43" s="135" t="s">
        <v>76</v>
      </c>
      <c r="D43" s="49" t="s">
        <v>65</v>
      </c>
      <c r="E43" s="64">
        <v>1</v>
      </c>
      <c r="F43" s="56">
        <v>0</v>
      </c>
      <c r="G43" s="56">
        <v>0</v>
      </c>
      <c r="H43" s="56">
        <v>0</v>
      </c>
      <c r="I43" s="56">
        <v>0</v>
      </c>
      <c r="J43" s="135"/>
      <c r="K43" s="135"/>
    </row>
    <row r="44" spans="1:11" s="44" customFormat="1" ht="20.100000000000001" customHeight="1">
      <c r="A44" s="137"/>
      <c r="B44" s="135"/>
      <c r="C44" s="135"/>
      <c r="D44" s="42" t="s">
        <v>66</v>
      </c>
      <c r="E44" s="64">
        <v>2</v>
      </c>
      <c r="F44" s="43">
        <v>0</v>
      </c>
      <c r="G44" s="43">
        <v>39</v>
      </c>
      <c r="H44" s="56">
        <v>0</v>
      </c>
      <c r="I44" s="56">
        <v>39</v>
      </c>
      <c r="J44" s="135"/>
      <c r="K44" s="135"/>
    </row>
    <row r="45" spans="1:11" s="44" customFormat="1" ht="20.100000000000001" customHeight="1">
      <c r="A45" s="137"/>
      <c r="B45" s="135"/>
      <c r="C45" s="135"/>
      <c r="D45" s="42" t="s">
        <v>61</v>
      </c>
      <c r="E45" s="64">
        <v>3</v>
      </c>
      <c r="F45" s="43">
        <v>0</v>
      </c>
      <c r="G45" s="43">
        <v>26</v>
      </c>
      <c r="H45" s="56">
        <v>0</v>
      </c>
      <c r="I45" s="56">
        <v>26</v>
      </c>
      <c r="J45" s="133"/>
      <c r="K45" s="134"/>
    </row>
    <row r="46" spans="1:11" s="44" customFormat="1" ht="20.100000000000001" customHeight="1">
      <c r="A46" s="137"/>
      <c r="B46" s="135"/>
      <c r="C46" s="135"/>
      <c r="D46" s="52" t="s">
        <v>97</v>
      </c>
      <c r="E46" s="64">
        <v>4</v>
      </c>
      <c r="F46" s="43">
        <v>7</v>
      </c>
      <c r="G46" s="43">
        <v>12</v>
      </c>
      <c r="H46" s="56">
        <v>7</v>
      </c>
      <c r="I46" s="56">
        <v>12</v>
      </c>
      <c r="J46" s="135"/>
      <c r="K46" s="135"/>
    </row>
    <row r="47" spans="1:11" s="44" customFormat="1" ht="20.100000000000001" customHeight="1">
      <c r="A47" s="137"/>
      <c r="B47" s="135"/>
      <c r="C47" s="135"/>
      <c r="D47" s="42" t="s">
        <v>98</v>
      </c>
      <c r="E47" s="64">
        <v>5</v>
      </c>
      <c r="F47" s="50">
        <v>7</v>
      </c>
      <c r="G47" s="50">
        <v>20</v>
      </c>
      <c r="H47" s="56">
        <v>7</v>
      </c>
      <c r="I47" s="56">
        <v>20</v>
      </c>
      <c r="J47" s="135"/>
      <c r="K47" s="135"/>
    </row>
    <row r="48" spans="1:11" s="44" customFormat="1" ht="20.100000000000001" customHeight="1">
      <c r="A48" s="137"/>
      <c r="B48" s="135"/>
      <c r="C48" s="135"/>
      <c r="D48" s="53" t="s">
        <v>99</v>
      </c>
      <c r="E48" s="64">
        <v>6</v>
      </c>
      <c r="F48" s="56">
        <v>10</v>
      </c>
      <c r="G48" s="56">
        <v>13</v>
      </c>
      <c r="H48" s="56">
        <v>10</v>
      </c>
      <c r="I48" s="56">
        <v>13</v>
      </c>
      <c r="J48" s="54"/>
      <c r="K48" s="55"/>
    </row>
    <row r="49" spans="1:11" s="44" customFormat="1" ht="20.100000000000001" customHeight="1">
      <c r="A49" s="137"/>
      <c r="B49" s="135"/>
      <c r="C49" s="135"/>
      <c r="D49" s="53" t="s">
        <v>100</v>
      </c>
      <c r="E49" s="64">
        <v>7</v>
      </c>
      <c r="F49" s="59">
        <v>3</v>
      </c>
      <c r="G49" s="59">
        <v>28</v>
      </c>
      <c r="H49" s="59">
        <v>3</v>
      </c>
      <c r="I49" s="59">
        <v>28</v>
      </c>
      <c r="J49" s="60"/>
      <c r="K49" s="61"/>
    </row>
    <row r="50" spans="1:11" s="44" customFormat="1" ht="20.100000000000001" customHeight="1">
      <c r="A50" s="137"/>
      <c r="B50" s="135"/>
      <c r="C50" s="135"/>
      <c r="D50" s="53" t="s">
        <v>64</v>
      </c>
      <c r="E50" s="64">
        <v>8</v>
      </c>
      <c r="F50" s="56">
        <v>0</v>
      </c>
      <c r="G50" s="56">
        <v>42</v>
      </c>
      <c r="H50" s="56">
        <v>2</v>
      </c>
      <c r="I50" s="56">
        <v>42</v>
      </c>
      <c r="J50" s="133" t="s">
        <v>58</v>
      </c>
      <c r="K50" s="134"/>
    </row>
    <row r="51" spans="1:11" s="44" customFormat="1" ht="20.100000000000001" customHeight="1">
      <c r="A51" s="137"/>
      <c r="B51" s="135"/>
      <c r="C51" s="135"/>
      <c r="D51" s="42" t="s">
        <v>62</v>
      </c>
      <c r="E51" s="64">
        <v>9</v>
      </c>
      <c r="F51" s="56">
        <v>0</v>
      </c>
      <c r="G51" s="56">
        <v>14</v>
      </c>
      <c r="H51" s="56">
        <v>1</v>
      </c>
      <c r="I51" s="56">
        <v>44</v>
      </c>
      <c r="J51" s="135" t="s">
        <v>56</v>
      </c>
      <c r="K51" s="135"/>
    </row>
    <row r="52" spans="1:11" s="44" customFormat="1" ht="20.100000000000001" customHeight="1">
      <c r="A52" s="137"/>
      <c r="B52" s="135"/>
      <c r="C52" s="135"/>
      <c r="D52" s="42" t="s">
        <v>63</v>
      </c>
      <c r="E52" s="64">
        <v>10</v>
      </c>
      <c r="F52" s="56">
        <v>0</v>
      </c>
      <c r="G52" s="56">
        <v>4</v>
      </c>
      <c r="H52" s="56">
        <v>0</v>
      </c>
      <c r="I52" s="56">
        <v>4</v>
      </c>
      <c r="J52" s="135"/>
      <c r="K52" s="135"/>
    </row>
    <row r="53" spans="1:11" s="44" customFormat="1" ht="20.100000000000001" customHeight="1">
      <c r="A53" s="137"/>
      <c r="B53" s="135"/>
      <c r="C53" s="135"/>
      <c r="D53" s="42" t="s">
        <v>57</v>
      </c>
      <c r="E53" s="64">
        <v>11</v>
      </c>
      <c r="F53" s="56">
        <v>0</v>
      </c>
      <c r="G53" s="56">
        <v>22</v>
      </c>
      <c r="H53" s="56"/>
      <c r="I53" s="56">
        <v>22</v>
      </c>
      <c r="J53" s="135"/>
      <c r="K53" s="135"/>
    </row>
    <row r="54" spans="1:11" s="44" customFormat="1" ht="20.100000000000001" customHeight="1">
      <c r="A54" s="137"/>
      <c r="B54" s="135"/>
      <c r="C54" s="135"/>
      <c r="D54" s="131" t="s">
        <v>67</v>
      </c>
      <c r="E54" s="132"/>
      <c r="F54" s="45">
        <f>(FLOOR((SUM(G43:G53))/60,1))+SUM(F43:F53)</f>
        <v>30</v>
      </c>
      <c r="G54" s="45">
        <f>MOD(SUM(G43:G53),60)</f>
        <v>40</v>
      </c>
      <c r="H54" s="45">
        <f>(FLOOR((SUM(I43:I53))/60,1))+SUM(H43:H53)</f>
        <v>34</v>
      </c>
      <c r="I54" s="45">
        <f>MOD(SUM(I43:I53),60)</f>
        <v>10</v>
      </c>
      <c r="J54" s="136"/>
      <c r="K54" s="136"/>
    </row>
    <row r="55" spans="1:11" s="44" customFormat="1" ht="20.100000000000001" customHeight="1">
      <c r="A55" s="137" t="s">
        <v>15</v>
      </c>
      <c r="B55" s="135">
        <v>5</v>
      </c>
      <c r="C55" s="135" t="s">
        <v>78</v>
      </c>
      <c r="D55" s="49" t="s">
        <v>65</v>
      </c>
      <c r="E55" s="64">
        <v>1</v>
      </c>
      <c r="F55" s="56">
        <v>0</v>
      </c>
      <c r="G55" s="56">
        <v>0</v>
      </c>
      <c r="H55" s="56">
        <v>0</v>
      </c>
      <c r="I55" s="56">
        <v>0</v>
      </c>
      <c r="J55" s="135"/>
      <c r="K55" s="135"/>
    </row>
    <row r="56" spans="1:11" s="44" customFormat="1" ht="20.100000000000001" customHeight="1">
      <c r="A56" s="137"/>
      <c r="B56" s="135"/>
      <c r="C56" s="135"/>
      <c r="D56" s="42" t="s">
        <v>66</v>
      </c>
      <c r="E56" s="64">
        <v>2</v>
      </c>
      <c r="F56" s="43">
        <v>3</v>
      </c>
      <c r="G56" s="43">
        <v>52</v>
      </c>
      <c r="H56" s="56">
        <v>3</v>
      </c>
      <c r="I56" s="56">
        <v>52</v>
      </c>
      <c r="J56" s="135"/>
      <c r="K56" s="135"/>
    </row>
    <row r="57" spans="1:11" s="44" customFormat="1" ht="20.100000000000001" customHeight="1">
      <c r="A57" s="137"/>
      <c r="B57" s="135"/>
      <c r="C57" s="135"/>
      <c r="D57" s="42" t="s">
        <v>61</v>
      </c>
      <c r="E57" s="64">
        <v>3</v>
      </c>
      <c r="F57" s="43">
        <v>0</v>
      </c>
      <c r="G57" s="43">
        <v>27</v>
      </c>
      <c r="H57" s="56">
        <v>0</v>
      </c>
      <c r="I57" s="56">
        <v>27</v>
      </c>
      <c r="J57" s="133"/>
      <c r="K57" s="134"/>
    </row>
    <row r="58" spans="1:11" s="44" customFormat="1" ht="20.100000000000001" customHeight="1">
      <c r="A58" s="137"/>
      <c r="B58" s="135"/>
      <c r="C58" s="135"/>
      <c r="D58" s="52" t="s">
        <v>101</v>
      </c>
      <c r="E58" s="64">
        <v>4</v>
      </c>
      <c r="F58" s="43">
        <v>7</v>
      </c>
      <c r="G58" s="43">
        <v>4</v>
      </c>
      <c r="H58" s="56">
        <v>7</v>
      </c>
      <c r="I58" s="56">
        <v>4</v>
      </c>
      <c r="J58" s="135"/>
      <c r="K58" s="135"/>
    </row>
    <row r="59" spans="1:11" s="44" customFormat="1" ht="20.100000000000001" customHeight="1">
      <c r="A59" s="137"/>
      <c r="B59" s="135"/>
      <c r="C59" s="135"/>
      <c r="D59" s="42" t="s">
        <v>102</v>
      </c>
      <c r="E59" s="64">
        <v>5</v>
      </c>
      <c r="F59" s="43">
        <v>7</v>
      </c>
      <c r="G59" s="43">
        <v>13</v>
      </c>
      <c r="H59" s="56">
        <v>7</v>
      </c>
      <c r="I59" s="56">
        <v>13</v>
      </c>
      <c r="J59" s="133"/>
      <c r="K59" s="134"/>
    </row>
    <row r="60" spans="1:11" s="44" customFormat="1" ht="20.100000000000001" customHeight="1">
      <c r="A60" s="137"/>
      <c r="B60" s="135"/>
      <c r="C60" s="135"/>
      <c r="D60" s="53" t="s">
        <v>103</v>
      </c>
      <c r="E60" s="64">
        <v>6</v>
      </c>
      <c r="F60" s="56">
        <v>8</v>
      </c>
      <c r="G60" s="56">
        <v>43</v>
      </c>
      <c r="H60" s="56">
        <v>8</v>
      </c>
      <c r="I60" s="56">
        <v>43</v>
      </c>
      <c r="J60" s="133"/>
      <c r="K60" s="134"/>
    </row>
    <row r="61" spans="1:11" s="44" customFormat="1" ht="20.100000000000001" customHeight="1">
      <c r="A61" s="137"/>
      <c r="B61" s="135"/>
      <c r="C61" s="135"/>
      <c r="D61" s="53" t="s">
        <v>104</v>
      </c>
      <c r="E61" s="64">
        <v>7</v>
      </c>
      <c r="F61" s="59">
        <v>7</v>
      </c>
      <c r="G61" s="59">
        <v>44</v>
      </c>
      <c r="H61" s="59">
        <v>7</v>
      </c>
      <c r="I61" s="59">
        <v>44</v>
      </c>
      <c r="J61" s="60"/>
      <c r="K61" s="61"/>
    </row>
    <row r="62" spans="1:11" s="44" customFormat="1" ht="20.100000000000001" customHeight="1">
      <c r="A62" s="137"/>
      <c r="B62" s="135"/>
      <c r="C62" s="135"/>
      <c r="D62" s="53" t="s">
        <v>64</v>
      </c>
      <c r="E62" s="64">
        <v>8</v>
      </c>
      <c r="F62" s="56">
        <v>0</v>
      </c>
      <c r="G62" s="56">
        <v>44</v>
      </c>
      <c r="H62" s="56">
        <v>2</v>
      </c>
      <c r="I62" s="56">
        <v>44</v>
      </c>
      <c r="J62" s="133" t="s">
        <v>58</v>
      </c>
      <c r="K62" s="134"/>
    </row>
    <row r="63" spans="1:11" s="44" customFormat="1" ht="20.100000000000001" customHeight="1">
      <c r="A63" s="137"/>
      <c r="B63" s="135"/>
      <c r="C63" s="135"/>
      <c r="D63" s="42" t="s">
        <v>62</v>
      </c>
      <c r="E63" s="64">
        <v>9</v>
      </c>
      <c r="F63" s="56">
        <v>0</v>
      </c>
      <c r="G63" s="56">
        <v>14</v>
      </c>
      <c r="H63" s="56">
        <v>1</v>
      </c>
      <c r="I63" s="56">
        <v>44</v>
      </c>
      <c r="J63" s="135" t="s">
        <v>56</v>
      </c>
      <c r="K63" s="135"/>
    </row>
    <row r="64" spans="1:11" s="44" customFormat="1" ht="20.100000000000001" customHeight="1">
      <c r="A64" s="137"/>
      <c r="B64" s="135"/>
      <c r="C64" s="135"/>
      <c r="D64" s="42" t="s">
        <v>63</v>
      </c>
      <c r="E64" s="64">
        <v>10</v>
      </c>
      <c r="F64" s="56">
        <v>0</v>
      </c>
      <c r="G64" s="56">
        <v>4</v>
      </c>
      <c r="H64" s="56">
        <v>0</v>
      </c>
      <c r="I64" s="56">
        <v>4</v>
      </c>
      <c r="J64" s="133"/>
      <c r="K64" s="134"/>
    </row>
    <row r="65" spans="1:11" s="44" customFormat="1" ht="20.100000000000001" customHeight="1">
      <c r="A65" s="137"/>
      <c r="B65" s="135"/>
      <c r="C65" s="135"/>
      <c r="D65" s="42" t="s">
        <v>57</v>
      </c>
      <c r="E65" s="64">
        <v>11</v>
      </c>
      <c r="F65" s="56">
        <v>0</v>
      </c>
      <c r="G65" s="56">
        <v>22</v>
      </c>
      <c r="H65" s="56">
        <v>0</v>
      </c>
      <c r="I65" s="56">
        <v>22</v>
      </c>
      <c r="J65" s="133"/>
      <c r="K65" s="134"/>
    </row>
    <row r="66" spans="1:11" s="44" customFormat="1" ht="20.100000000000001" customHeight="1">
      <c r="A66" s="137"/>
      <c r="B66" s="135"/>
      <c r="C66" s="135"/>
      <c r="D66" s="131" t="s">
        <v>8</v>
      </c>
      <c r="E66" s="132"/>
      <c r="F66" s="45">
        <f>(FLOOR((SUM(G55:G65))/60,1))+SUM(F55:F65)</f>
        <v>36</v>
      </c>
      <c r="G66" s="45">
        <f>MOD(SUM(G55:G65),60)</f>
        <v>27</v>
      </c>
      <c r="H66" s="45">
        <f>(FLOOR((SUM(I55:I65))/60,1))+SUM(H55:H65)</f>
        <v>39</v>
      </c>
      <c r="I66" s="45">
        <f>MOD(SUM(I55:I65),60)</f>
        <v>57</v>
      </c>
      <c r="J66" s="136"/>
      <c r="K66" s="136"/>
    </row>
    <row r="67" spans="1:11" s="44" customFormat="1" ht="20.100000000000001" customHeight="1">
      <c r="A67" s="137" t="s">
        <v>15</v>
      </c>
      <c r="B67" s="135">
        <v>6</v>
      </c>
      <c r="C67" s="135" t="s">
        <v>80</v>
      </c>
      <c r="D67" s="49" t="s">
        <v>65</v>
      </c>
      <c r="E67" s="64">
        <v>1</v>
      </c>
      <c r="F67" s="56">
        <v>0</v>
      </c>
      <c r="G67" s="56">
        <v>0</v>
      </c>
      <c r="H67" s="56">
        <v>0</v>
      </c>
      <c r="I67" s="56">
        <v>0</v>
      </c>
      <c r="J67" s="135"/>
      <c r="K67" s="135"/>
    </row>
    <row r="68" spans="1:11" s="44" customFormat="1" ht="20.100000000000001" customHeight="1">
      <c r="A68" s="137"/>
      <c r="B68" s="135"/>
      <c r="C68" s="135"/>
      <c r="D68" s="42" t="s">
        <v>66</v>
      </c>
      <c r="E68" s="64">
        <v>2</v>
      </c>
      <c r="F68" s="43">
        <v>2</v>
      </c>
      <c r="G68" s="43">
        <v>29</v>
      </c>
      <c r="H68" s="56">
        <v>2</v>
      </c>
      <c r="I68" s="56">
        <v>29</v>
      </c>
      <c r="J68" s="135"/>
      <c r="K68" s="135"/>
    </row>
    <row r="69" spans="1:11" s="44" customFormat="1" ht="20.100000000000001" customHeight="1">
      <c r="A69" s="137"/>
      <c r="B69" s="135"/>
      <c r="C69" s="135"/>
      <c r="D69" s="42" t="s">
        <v>61</v>
      </c>
      <c r="E69" s="64">
        <v>3</v>
      </c>
      <c r="F69" s="43">
        <v>0</v>
      </c>
      <c r="G69" s="43">
        <v>31</v>
      </c>
      <c r="H69" s="56">
        <v>0</v>
      </c>
      <c r="I69" s="56">
        <v>31</v>
      </c>
      <c r="J69" s="133"/>
      <c r="K69" s="134"/>
    </row>
    <row r="70" spans="1:11" s="44" customFormat="1" ht="20.100000000000001" customHeight="1">
      <c r="A70" s="137"/>
      <c r="B70" s="135"/>
      <c r="C70" s="135"/>
      <c r="D70" s="52" t="s">
        <v>105</v>
      </c>
      <c r="E70" s="64">
        <v>4</v>
      </c>
      <c r="F70" s="43">
        <v>6</v>
      </c>
      <c r="G70" s="43">
        <v>10</v>
      </c>
      <c r="H70" s="56">
        <v>6</v>
      </c>
      <c r="I70" s="56">
        <v>10</v>
      </c>
      <c r="J70" s="135"/>
      <c r="K70" s="135"/>
    </row>
    <row r="71" spans="1:11" s="44" customFormat="1" ht="20.100000000000001" customHeight="1">
      <c r="A71" s="137"/>
      <c r="B71" s="135"/>
      <c r="C71" s="135"/>
      <c r="D71" s="42" t="s">
        <v>106</v>
      </c>
      <c r="E71" s="64">
        <v>5</v>
      </c>
      <c r="F71" s="51">
        <v>8</v>
      </c>
      <c r="G71" s="51">
        <v>50</v>
      </c>
      <c r="H71" s="51">
        <v>8</v>
      </c>
      <c r="I71" s="51">
        <v>50</v>
      </c>
      <c r="J71" s="135"/>
      <c r="K71" s="135"/>
    </row>
    <row r="72" spans="1:11" s="44" customFormat="1" ht="20.100000000000001" customHeight="1">
      <c r="A72" s="137"/>
      <c r="B72" s="135"/>
      <c r="C72" s="135"/>
      <c r="D72" s="53" t="s">
        <v>107</v>
      </c>
      <c r="E72" s="64">
        <v>6</v>
      </c>
      <c r="F72" s="56">
        <v>7</v>
      </c>
      <c r="G72" s="56">
        <v>46</v>
      </c>
      <c r="H72" s="56">
        <v>7</v>
      </c>
      <c r="I72" s="56">
        <v>46</v>
      </c>
      <c r="J72" s="54"/>
      <c r="K72" s="55"/>
    </row>
    <row r="73" spans="1:11" s="44" customFormat="1" ht="20.100000000000001" customHeight="1">
      <c r="A73" s="137"/>
      <c r="B73" s="135"/>
      <c r="C73" s="135"/>
      <c r="D73" s="53" t="s">
        <v>108</v>
      </c>
      <c r="E73" s="64">
        <v>7</v>
      </c>
      <c r="F73" s="59">
        <v>5</v>
      </c>
      <c r="G73" s="59">
        <v>37</v>
      </c>
      <c r="H73" s="59">
        <v>5</v>
      </c>
      <c r="I73" s="59">
        <v>37</v>
      </c>
      <c r="J73" s="60"/>
      <c r="K73" s="61"/>
    </row>
    <row r="74" spans="1:11" s="44" customFormat="1" ht="20.100000000000001" customHeight="1">
      <c r="A74" s="137"/>
      <c r="B74" s="135"/>
      <c r="C74" s="135"/>
      <c r="D74" s="53" t="s">
        <v>64</v>
      </c>
      <c r="E74" s="64">
        <v>8</v>
      </c>
      <c r="F74" s="56">
        <v>0</v>
      </c>
      <c r="G74" s="56">
        <v>34</v>
      </c>
      <c r="H74" s="56">
        <v>2</v>
      </c>
      <c r="I74" s="56">
        <v>34</v>
      </c>
      <c r="J74" s="133" t="s">
        <v>58</v>
      </c>
      <c r="K74" s="134"/>
    </row>
    <row r="75" spans="1:11" s="44" customFormat="1" ht="20.100000000000001" customHeight="1">
      <c r="A75" s="137"/>
      <c r="B75" s="135"/>
      <c r="C75" s="135"/>
      <c r="D75" s="42" t="s">
        <v>62</v>
      </c>
      <c r="E75" s="64">
        <v>9</v>
      </c>
      <c r="F75" s="56">
        <v>0</v>
      </c>
      <c r="G75" s="56">
        <v>14</v>
      </c>
      <c r="H75" s="56">
        <v>1</v>
      </c>
      <c r="I75" s="56">
        <v>44</v>
      </c>
      <c r="J75" s="135" t="s">
        <v>56</v>
      </c>
      <c r="K75" s="135"/>
    </row>
    <row r="76" spans="1:11" s="44" customFormat="1" ht="20.100000000000001" customHeight="1">
      <c r="A76" s="137"/>
      <c r="B76" s="135"/>
      <c r="C76" s="135"/>
      <c r="D76" s="42" t="s">
        <v>63</v>
      </c>
      <c r="E76" s="64">
        <v>10</v>
      </c>
      <c r="F76" s="56">
        <v>0</v>
      </c>
      <c r="G76" s="56">
        <v>4</v>
      </c>
      <c r="H76" s="56">
        <v>0</v>
      </c>
      <c r="I76" s="56">
        <v>4</v>
      </c>
      <c r="J76" s="135"/>
      <c r="K76" s="135"/>
    </row>
    <row r="77" spans="1:11" s="44" customFormat="1" ht="20.100000000000001" customHeight="1">
      <c r="A77" s="137"/>
      <c r="B77" s="135"/>
      <c r="C77" s="135"/>
      <c r="D77" s="42" t="s">
        <v>57</v>
      </c>
      <c r="E77" s="64">
        <v>11</v>
      </c>
      <c r="F77" s="56">
        <v>0</v>
      </c>
      <c r="G77" s="56">
        <v>25</v>
      </c>
      <c r="H77" s="56">
        <v>0</v>
      </c>
      <c r="I77" s="56">
        <v>25</v>
      </c>
      <c r="J77" s="135"/>
      <c r="K77" s="135"/>
    </row>
    <row r="78" spans="1:11" s="44" customFormat="1" ht="20.100000000000001" customHeight="1">
      <c r="A78" s="137"/>
      <c r="B78" s="135"/>
      <c r="C78" s="135"/>
      <c r="D78" s="131" t="s">
        <v>8</v>
      </c>
      <c r="E78" s="132"/>
      <c r="F78" s="45">
        <f>(FLOOR((SUM(G67:G77))/60,1))+SUM(F67:F77)</f>
        <v>32</v>
      </c>
      <c r="G78" s="45">
        <f>MOD(SUM(G67:G77),60)</f>
        <v>40</v>
      </c>
      <c r="H78" s="45">
        <f>(FLOOR((SUM(I67:I77))/60,1))+SUM(H67:H77)</f>
        <v>36</v>
      </c>
      <c r="I78" s="45">
        <f>MOD(SUM(I67:I77),60)</f>
        <v>10</v>
      </c>
      <c r="J78" s="136"/>
      <c r="K78" s="136"/>
    </row>
    <row r="79" spans="1:11" s="44" customFormat="1" ht="20.100000000000001" customHeight="1">
      <c r="A79" s="137" t="s">
        <v>15</v>
      </c>
      <c r="B79" s="135">
        <v>7</v>
      </c>
      <c r="C79" s="135" t="s">
        <v>82</v>
      </c>
      <c r="D79" s="49" t="s">
        <v>65</v>
      </c>
      <c r="E79" s="64">
        <v>1</v>
      </c>
      <c r="F79" s="56">
        <v>0</v>
      </c>
      <c r="G79" s="56">
        <v>0</v>
      </c>
      <c r="H79" s="56">
        <v>0</v>
      </c>
      <c r="I79" s="56">
        <v>0</v>
      </c>
      <c r="J79" s="135"/>
      <c r="K79" s="135"/>
    </row>
    <row r="80" spans="1:11" s="44" customFormat="1" ht="20.100000000000001" customHeight="1">
      <c r="A80" s="137"/>
      <c r="B80" s="135"/>
      <c r="C80" s="135"/>
      <c r="D80" s="42" t="s">
        <v>66</v>
      </c>
      <c r="E80" s="64">
        <v>2</v>
      </c>
      <c r="F80" s="43">
        <v>3</v>
      </c>
      <c r="G80" s="43">
        <v>44</v>
      </c>
      <c r="H80" s="56">
        <v>3</v>
      </c>
      <c r="I80" s="56">
        <v>44</v>
      </c>
      <c r="J80" s="135"/>
      <c r="K80" s="135"/>
    </row>
    <row r="81" spans="1:11" s="44" customFormat="1" ht="20.100000000000001" customHeight="1">
      <c r="A81" s="137"/>
      <c r="B81" s="135"/>
      <c r="C81" s="135"/>
      <c r="D81" s="42" t="s">
        <v>61</v>
      </c>
      <c r="E81" s="64">
        <v>3</v>
      </c>
      <c r="F81" s="43">
        <v>0</v>
      </c>
      <c r="G81" s="43">
        <v>26</v>
      </c>
      <c r="H81" s="56">
        <v>0</v>
      </c>
      <c r="I81" s="56">
        <v>26</v>
      </c>
      <c r="J81" s="133"/>
      <c r="K81" s="134"/>
    </row>
    <row r="82" spans="1:11" s="44" customFormat="1" ht="20.100000000000001" customHeight="1">
      <c r="A82" s="137"/>
      <c r="B82" s="135"/>
      <c r="C82" s="135"/>
      <c r="D82" s="52" t="s">
        <v>109</v>
      </c>
      <c r="E82" s="64">
        <v>4</v>
      </c>
      <c r="F82" s="43">
        <v>8</v>
      </c>
      <c r="G82" s="43">
        <v>20</v>
      </c>
      <c r="H82" s="56">
        <v>8</v>
      </c>
      <c r="I82" s="56">
        <v>20</v>
      </c>
      <c r="J82" s="135"/>
      <c r="K82" s="135"/>
    </row>
    <row r="83" spans="1:11" s="44" customFormat="1" ht="20.100000000000001" customHeight="1">
      <c r="A83" s="137"/>
      <c r="B83" s="135"/>
      <c r="C83" s="135"/>
      <c r="D83" s="42" t="s">
        <v>110</v>
      </c>
      <c r="E83" s="64">
        <v>5</v>
      </c>
      <c r="F83" s="43">
        <v>7</v>
      </c>
      <c r="G83" s="43">
        <v>33</v>
      </c>
      <c r="H83" s="56">
        <v>7</v>
      </c>
      <c r="I83" s="56">
        <v>33</v>
      </c>
      <c r="J83" s="133"/>
      <c r="K83" s="134"/>
    </row>
    <row r="84" spans="1:11" s="44" customFormat="1" ht="20.100000000000001" customHeight="1">
      <c r="A84" s="137"/>
      <c r="B84" s="135"/>
      <c r="C84" s="135"/>
      <c r="D84" s="53" t="s">
        <v>111</v>
      </c>
      <c r="E84" s="64">
        <v>6</v>
      </c>
      <c r="F84" s="56">
        <v>7</v>
      </c>
      <c r="G84" s="56">
        <v>0</v>
      </c>
      <c r="H84" s="56">
        <v>7</v>
      </c>
      <c r="I84" s="56">
        <v>0</v>
      </c>
      <c r="J84" s="54"/>
      <c r="K84" s="55"/>
    </row>
    <row r="85" spans="1:11" s="44" customFormat="1" ht="20.100000000000001" customHeight="1">
      <c r="A85" s="137"/>
      <c r="B85" s="135"/>
      <c r="C85" s="135"/>
      <c r="D85" s="53" t="s">
        <v>112</v>
      </c>
      <c r="E85" s="64">
        <v>7</v>
      </c>
      <c r="F85" s="59">
        <v>4</v>
      </c>
      <c r="G85" s="59">
        <v>27</v>
      </c>
      <c r="H85" s="59">
        <v>4</v>
      </c>
      <c r="I85" s="59">
        <v>27</v>
      </c>
      <c r="J85" s="60"/>
      <c r="K85" s="61"/>
    </row>
    <row r="86" spans="1:11" s="44" customFormat="1" ht="20.100000000000001" customHeight="1">
      <c r="A86" s="137"/>
      <c r="B86" s="135"/>
      <c r="C86" s="135"/>
      <c r="D86" s="53" t="s">
        <v>64</v>
      </c>
      <c r="E86" s="64">
        <v>8</v>
      </c>
      <c r="F86" s="56">
        <v>0</v>
      </c>
      <c r="G86" s="56">
        <v>31</v>
      </c>
      <c r="H86" s="56">
        <v>2</v>
      </c>
      <c r="I86" s="56">
        <v>31</v>
      </c>
      <c r="J86" s="133" t="s">
        <v>58</v>
      </c>
      <c r="K86" s="134"/>
    </row>
    <row r="87" spans="1:11" s="44" customFormat="1" ht="20.100000000000001" customHeight="1">
      <c r="A87" s="137"/>
      <c r="B87" s="135"/>
      <c r="C87" s="135"/>
      <c r="D87" s="42" t="s">
        <v>62</v>
      </c>
      <c r="E87" s="64">
        <v>9</v>
      </c>
      <c r="F87" s="56">
        <v>0</v>
      </c>
      <c r="G87" s="56">
        <v>14</v>
      </c>
      <c r="H87" s="56">
        <v>1</v>
      </c>
      <c r="I87" s="56">
        <v>44</v>
      </c>
      <c r="J87" s="135" t="s">
        <v>56</v>
      </c>
      <c r="K87" s="135"/>
    </row>
    <row r="88" spans="1:11" s="44" customFormat="1" ht="20.100000000000001" customHeight="1">
      <c r="A88" s="137"/>
      <c r="B88" s="135"/>
      <c r="C88" s="135"/>
      <c r="D88" s="42" t="s">
        <v>63</v>
      </c>
      <c r="E88" s="64">
        <v>10</v>
      </c>
      <c r="F88" s="56">
        <v>0</v>
      </c>
      <c r="G88" s="56">
        <v>4</v>
      </c>
      <c r="H88" s="56">
        <v>0</v>
      </c>
      <c r="I88" s="56">
        <v>4</v>
      </c>
      <c r="J88" s="135"/>
      <c r="K88" s="135"/>
    </row>
    <row r="89" spans="1:11" s="44" customFormat="1" ht="20.100000000000001" customHeight="1">
      <c r="A89" s="137"/>
      <c r="B89" s="135"/>
      <c r="C89" s="135"/>
      <c r="D89" s="42" t="s">
        <v>57</v>
      </c>
      <c r="E89" s="64">
        <v>11</v>
      </c>
      <c r="F89" s="56">
        <v>0</v>
      </c>
      <c r="G89" s="56">
        <v>22</v>
      </c>
      <c r="H89" s="56">
        <v>0</v>
      </c>
      <c r="I89" s="56">
        <v>22</v>
      </c>
      <c r="J89" s="135"/>
      <c r="K89" s="135"/>
    </row>
    <row r="90" spans="1:11" s="44" customFormat="1" ht="20.100000000000001" customHeight="1">
      <c r="A90" s="137"/>
      <c r="B90" s="135"/>
      <c r="C90" s="135"/>
      <c r="D90" s="131" t="s">
        <v>8</v>
      </c>
      <c r="E90" s="132"/>
      <c r="F90" s="45">
        <f>(FLOOR((SUM(G79:G89))/60,1))+SUM(F79:F89)</f>
        <v>32</v>
      </c>
      <c r="G90" s="45">
        <f>MOD(SUM(G79:G89),60)</f>
        <v>41</v>
      </c>
      <c r="H90" s="45">
        <f>(FLOOR((SUM(I79:I89))/60,1))+SUM(H79:H89)</f>
        <v>36</v>
      </c>
      <c r="I90" s="45">
        <f>MOD(SUM(I79:I89),60)</f>
        <v>11</v>
      </c>
      <c r="J90" s="136"/>
      <c r="K90" s="136"/>
    </row>
    <row r="91" spans="1:11" s="44" customFormat="1" ht="20.100000000000001" customHeight="1">
      <c r="A91" s="137" t="s">
        <v>15</v>
      </c>
      <c r="B91" s="135">
        <v>8</v>
      </c>
      <c r="C91" s="135" t="s">
        <v>84</v>
      </c>
      <c r="D91" s="49" t="s">
        <v>65</v>
      </c>
      <c r="E91" s="64">
        <v>1</v>
      </c>
      <c r="F91" s="56">
        <v>0</v>
      </c>
      <c r="G91" s="56">
        <v>0</v>
      </c>
      <c r="H91" s="56">
        <v>0</v>
      </c>
      <c r="I91" s="56">
        <v>0</v>
      </c>
      <c r="J91" s="135"/>
      <c r="K91" s="135"/>
    </row>
    <row r="92" spans="1:11" s="44" customFormat="1" ht="20.100000000000001" customHeight="1">
      <c r="A92" s="137"/>
      <c r="B92" s="135"/>
      <c r="C92" s="135"/>
      <c r="D92" s="42" t="s">
        <v>66</v>
      </c>
      <c r="E92" s="64">
        <v>2</v>
      </c>
      <c r="F92" s="43">
        <v>3</v>
      </c>
      <c r="G92" s="43">
        <v>57</v>
      </c>
      <c r="H92" s="56">
        <v>3</v>
      </c>
      <c r="I92" s="56">
        <v>57</v>
      </c>
      <c r="J92" s="135"/>
      <c r="K92" s="135"/>
    </row>
    <row r="93" spans="1:11" s="44" customFormat="1" ht="20.100000000000001" customHeight="1">
      <c r="A93" s="137"/>
      <c r="B93" s="135"/>
      <c r="C93" s="135"/>
      <c r="D93" s="42" t="s">
        <v>61</v>
      </c>
      <c r="E93" s="64">
        <v>3</v>
      </c>
      <c r="F93" s="43">
        <v>0</v>
      </c>
      <c r="G93" s="43">
        <v>27</v>
      </c>
      <c r="H93" s="56">
        <v>0</v>
      </c>
      <c r="I93" s="56">
        <v>27</v>
      </c>
      <c r="J93" s="133"/>
      <c r="K93" s="134"/>
    </row>
    <row r="94" spans="1:11" s="44" customFormat="1" ht="20.100000000000001" customHeight="1">
      <c r="A94" s="137"/>
      <c r="B94" s="135"/>
      <c r="C94" s="135"/>
      <c r="D94" s="52" t="s">
        <v>113</v>
      </c>
      <c r="E94" s="64">
        <v>4</v>
      </c>
      <c r="F94" s="43">
        <v>8</v>
      </c>
      <c r="G94" s="43">
        <v>42</v>
      </c>
      <c r="H94" s="56">
        <v>8</v>
      </c>
      <c r="I94" s="56">
        <v>42</v>
      </c>
      <c r="J94" s="135"/>
      <c r="K94" s="135"/>
    </row>
    <row r="95" spans="1:11" s="44" customFormat="1" ht="20.100000000000001" customHeight="1">
      <c r="A95" s="137"/>
      <c r="B95" s="135"/>
      <c r="C95" s="135"/>
      <c r="D95" s="42" t="s">
        <v>114</v>
      </c>
      <c r="E95" s="64">
        <v>5</v>
      </c>
      <c r="F95" s="43">
        <v>6</v>
      </c>
      <c r="G95" s="43">
        <v>40</v>
      </c>
      <c r="H95" s="56">
        <v>6</v>
      </c>
      <c r="I95" s="56">
        <v>40</v>
      </c>
      <c r="J95" s="135"/>
      <c r="K95" s="135"/>
    </row>
    <row r="96" spans="1:11" s="44" customFormat="1" ht="20.100000000000001" customHeight="1">
      <c r="A96" s="137"/>
      <c r="B96" s="135"/>
      <c r="C96" s="135"/>
      <c r="D96" s="53" t="s">
        <v>115</v>
      </c>
      <c r="E96" s="64">
        <v>6</v>
      </c>
      <c r="F96" s="56">
        <v>7</v>
      </c>
      <c r="G96" s="56">
        <v>43</v>
      </c>
      <c r="H96" s="56">
        <v>7</v>
      </c>
      <c r="I96" s="56">
        <v>43</v>
      </c>
      <c r="J96" s="54"/>
      <c r="K96" s="55"/>
    </row>
    <row r="97" spans="1:11" s="44" customFormat="1" ht="20.100000000000001" customHeight="1">
      <c r="A97" s="137"/>
      <c r="B97" s="135"/>
      <c r="C97" s="135"/>
      <c r="D97" s="53" t="s">
        <v>116</v>
      </c>
      <c r="E97" s="64">
        <v>7</v>
      </c>
      <c r="F97" s="59">
        <v>6</v>
      </c>
      <c r="G97" s="59">
        <v>45</v>
      </c>
      <c r="H97" s="59">
        <v>6</v>
      </c>
      <c r="I97" s="59">
        <v>45</v>
      </c>
      <c r="J97" s="60"/>
      <c r="K97" s="61"/>
    </row>
    <row r="98" spans="1:11" s="44" customFormat="1" ht="20.100000000000001" customHeight="1">
      <c r="A98" s="137"/>
      <c r="B98" s="135"/>
      <c r="C98" s="135"/>
      <c r="D98" s="53" t="s">
        <v>64</v>
      </c>
      <c r="E98" s="64">
        <v>8</v>
      </c>
      <c r="F98" s="56">
        <v>0</v>
      </c>
      <c r="G98" s="56">
        <v>39</v>
      </c>
      <c r="H98" s="56">
        <v>2</v>
      </c>
      <c r="I98" s="56">
        <v>39</v>
      </c>
      <c r="J98" s="133" t="s">
        <v>58</v>
      </c>
      <c r="K98" s="134"/>
    </row>
    <row r="99" spans="1:11" s="44" customFormat="1" ht="20.100000000000001" customHeight="1">
      <c r="A99" s="137"/>
      <c r="B99" s="135"/>
      <c r="C99" s="135"/>
      <c r="D99" s="42" t="s">
        <v>62</v>
      </c>
      <c r="E99" s="64">
        <v>9</v>
      </c>
      <c r="F99" s="56">
        <v>0</v>
      </c>
      <c r="G99" s="56">
        <v>14</v>
      </c>
      <c r="H99" s="56">
        <v>1</v>
      </c>
      <c r="I99" s="56">
        <v>44</v>
      </c>
      <c r="J99" s="135" t="s">
        <v>56</v>
      </c>
      <c r="K99" s="135"/>
    </row>
    <row r="100" spans="1:11" s="44" customFormat="1" ht="20.100000000000001" customHeight="1">
      <c r="A100" s="137"/>
      <c r="B100" s="135"/>
      <c r="C100" s="135"/>
      <c r="D100" s="42" t="s">
        <v>63</v>
      </c>
      <c r="E100" s="64">
        <v>10</v>
      </c>
      <c r="F100" s="56">
        <v>0</v>
      </c>
      <c r="G100" s="56">
        <v>4</v>
      </c>
      <c r="H100" s="56">
        <v>0</v>
      </c>
      <c r="I100" s="56">
        <v>4</v>
      </c>
      <c r="J100" s="135"/>
      <c r="K100" s="135"/>
    </row>
    <row r="101" spans="1:11" s="44" customFormat="1" ht="20.100000000000001" customHeight="1">
      <c r="A101" s="137"/>
      <c r="B101" s="135"/>
      <c r="C101" s="135"/>
      <c r="D101" s="42" t="s">
        <v>57</v>
      </c>
      <c r="E101" s="64">
        <v>11</v>
      </c>
      <c r="F101" s="56">
        <v>0</v>
      </c>
      <c r="G101" s="56">
        <v>17</v>
      </c>
      <c r="H101" s="56">
        <v>0</v>
      </c>
      <c r="I101" s="56">
        <v>17</v>
      </c>
      <c r="J101" s="135"/>
      <c r="K101" s="135"/>
    </row>
    <row r="102" spans="1:11" s="44" customFormat="1" ht="20.100000000000001" customHeight="1">
      <c r="A102" s="137"/>
      <c r="B102" s="135"/>
      <c r="C102" s="135"/>
      <c r="D102" s="131" t="s">
        <v>8</v>
      </c>
      <c r="E102" s="132"/>
      <c r="F102" s="45">
        <f>(FLOOR((SUM(G91:G101))/60,1))+SUM(F91:F101)</f>
        <v>35</v>
      </c>
      <c r="G102" s="45">
        <f>MOD(SUM(G91:G101),60)</f>
        <v>28</v>
      </c>
      <c r="H102" s="45">
        <f>(FLOOR((SUM(I91:I101))/60,1))+SUM(H91:H101)</f>
        <v>38</v>
      </c>
      <c r="I102" s="45">
        <f>MOD(SUM(I91:I101),60)</f>
        <v>58</v>
      </c>
      <c r="J102" s="136"/>
      <c r="K102" s="136"/>
    </row>
    <row r="103" spans="1:11">
      <c r="A103" s="44"/>
      <c r="B103" s="44"/>
      <c r="C103" s="44"/>
      <c r="D103" s="44"/>
      <c r="E103" s="44"/>
      <c r="F103" s="44"/>
      <c r="G103" s="44"/>
      <c r="H103" s="44"/>
      <c r="I103" s="44"/>
      <c r="J103" s="44"/>
      <c r="K103" s="44"/>
    </row>
    <row r="105" spans="1:11" hidden="1">
      <c r="F105" s="47">
        <f>F102+F90+F78+F66+F54+F42+F30+F18</f>
        <v>273</v>
      </c>
      <c r="G105" s="47">
        <f t="shared" ref="G105:I105" si="0">G102+G90+G78+G66+G54+G42+G30+G18</f>
        <v>264</v>
      </c>
      <c r="H105" s="47">
        <f t="shared" si="0"/>
        <v>302</v>
      </c>
      <c r="I105" s="47">
        <f t="shared" si="0"/>
        <v>204</v>
      </c>
    </row>
    <row r="106" spans="1:11" hidden="1">
      <c r="F106" s="126">
        <f>(FLOOR((SUM(G105))/60,1))+SUM(F105)</f>
        <v>277</v>
      </c>
      <c r="G106" s="126">
        <f>MOD(SUM(G105),60)</f>
        <v>24</v>
      </c>
      <c r="H106" s="126">
        <f>(FLOOR((SUM(I105))/60,1))+SUM(H105)</f>
        <v>305</v>
      </c>
      <c r="I106" s="126">
        <f>MOD(SUM(I105),60)</f>
        <v>24</v>
      </c>
    </row>
  </sheetData>
  <mergeCells count="129">
    <mergeCell ref="C2:E4"/>
    <mergeCell ref="A31:A42"/>
    <mergeCell ref="B31:B42"/>
    <mergeCell ref="J87:K87"/>
    <mergeCell ref="J90:K90"/>
    <mergeCell ref="D90:E90"/>
    <mergeCell ref="J88:K88"/>
    <mergeCell ref="J89:K89"/>
    <mergeCell ref="J21:K21"/>
    <mergeCell ref="J39:K39"/>
    <mergeCell ref="J40:K40"/>
    <mergeCell ref="J41:K41"/>
    <mergeCell ref="J38:K38"/>
    <mergeCell ref="D42:E42"/>
    <mergeCell ref="J60:K60"/>
    <mergeCell ref="A43:A54"/>
    <mergeCell ref="B43:B54"/>
    <mergeCell ref="C43:C54"/>
    <mergeCell ref="J43:K43"/>
    <mergeCell ref="J44:K44"/>
    <mergeCell ref="J46:K46"/>
    <mergeCell ref="J52:K52"/>
    <mergeCell ref="J53:K53"/>
    <mergeCell ref="J54:K54"/>
    <mergeCell ref="J50:K50"/>
    <mergeCell ref="J4:K4"/>
    <mergeCell ref="J71:K71"/>
    <mergeCell ref="J75:K75"/>
    <mergeCell ref="J29:K29"/>
    <mergeCell ref="J30:K30"/>
    <mergeCell ref="J2:K2"/>
    <mergeCell ref="A2:B4"/>
    <mergeCell ref="A5:A6"/>
    <mergeCell ref="B5:B6"/>
    <mergeCell ref="E5:E6"/>
    <mergeCell ref="D5:D6"/>
    <mergeCell ref="C5:C6"/>
    <mergeCell ref="F5:G5"/>
    <mergeCell ref="H5:I5"/>
    <mergeCell ref="J5:K6"/>
    <mergeCell ref="F2:G2"/>
    <mergeCell ref="H2:I2"/>
    <mergeCell ref="C31:C42"/>
    <mergeCell ref="J31:K31"/>
    <mergeCell ref="J32:K32"/>
    <mergeCell ref="J34:K34"/>
    <mergeCell ref="J42:K42"/>
    <mergeCell ref="D18:E18"/>
    <mergeCell ref="J18:K18"/>
    <mergeCell ref="A19:A30"/>
    <mergeCell ref="B19:B30"/>
    <mergeCell ref="C19:C30"/>
    <mergeCell ref="J19:K19"/>
    <mergeCell ref="J20:K20"/>
    <mergeCell ref="A7:A18"/>
    <mergeCell ref="B7:B18"/>
    <mergeCell ref="C7:C18"/>
    <mergeCell ref="J7:K7"/>
    <mergeCell ref="J8:K8"/>
    <mergeCell ref="J10:K10"/>
    <mergeCell ref="J9:K9"/>
    <mergeCell ref="D30:E30"/>
    <mergeCell ref="J16:K16"/>
    <mergeCell ref="J17:K17"/>
    <mergeCell ref="J11:K11"/>
    <mergeCell ref="J14:K14"/>
    <mergeCell ref="J12:K12"/>
    <mergeCell ref="J15:K15"/>
    <mergeCell ref="J65:K65"/>
    <mergeCell ref="D66:E66"/>
    <mergeCell ref="D78:E78"/>
    <mergeCell ref="A55:A66"/>
    <mergeCell ref="B55:B66"/>
    <mergeCell ref="C55:C66"/>
    <mergeCell ref="J55:K55"/>
    <mergeCell ref="J56:K56"/>
    <mergeCell ref="A79:A90"/>
    <mergeCell ref="B79:B90"/>
    <mergeCell ref="C79:C90"/>
    <mergeCell ref="J79:K79"/>
    <mergeCell ref="J80:K80"/>
    <mergeCell ref="J82:K82"/>
    <mergeCell ref="A67:A78"/>
    <mergeCell ref="B67:B78"/>
    <mergeCell ref="C67:C78"/>
    <mergeCell ref="J67:K67"/>
    <mergeCell ref="J68:K68"/>
    <mergeCell ref="J70:K70"/>
    <mergeCell ref="J74:K74"/>
    <mergeCell ref="J76:K76"/>
    <mergeCell ref="J77:K77"/>
    <mergeCell ref="A91:A102"/>
    <mergeCell ref="B91:B102"/>
    <mergeCell ref="C91:C102"/>
    <mergeCell ref="J91:K91"/>
    <mergeCell ref="J92:K92"/>
    <mergeCell ref="J93:K93"/>
    <mergeCell ref="J101:K101"/>
    <mergeCell ref="D102:E102"/>
    <mergeCell ref="J102:K102"/>
    <mergeCell ref="J94:K94"/>
    <mergeCell ref="J95:K95"/>
    <mergeCell ref="J98:K98"/>
    <mergeCell ref="J99:K99"/>
    <mergeCell ref="J100:K100"/>
    <mergeCell ref="D54:E54"/>
    <mergeCell ref="J86:K86"/>
    <mergeCell ref="J26:K26"/>
    <mergeCell ref="J36:K36"/>
    <mergeCell ref="J22:K22"/>
    <mergeCell ref="J33:K33"/>
    <mergeCell ref="J27:K27"/>
    <mergeCell ref="J23:K23"/>
    <mergeCell ref="J28:K28"/>
    <mergeCell ref="J35:K35"/>
    <mergeCell ref="J59:K59"/>
    <mergeCell ref="J62:K62"/>
    <mergeCell ref="J81:K81"/>
    <mergeCell ref="J57:K57"/>
    <mergeCell ref="J66:K66"/>
    <mergeCell ref="J58:K58"/>
    <mergeCell ref="J63:K63"/>
    <mergeCell ref="J83:K83"/>
    <mergeCell ref="J69:K69"/>
    <mergeCell ref="J78:K78"/>
    <mergeCell ref="J64:K64"/>
    <mergeCell ref="J47:K47"/>
    <mergeCell ref="J51:K51"/>
    <mergeCell ref="J45:K45"/>
  </mergeCells>
  <phoneticPr fontId="17" type="noConversion"/>
  <conditionalFormatting sqref="E7:E25">
    <cfRule type="cellIs" dxfId="66" priority="346" stopIfTrue="1" operator="equal">
      <formula>"내용설명"</formula>
    </cfRule>
    <cfRule type="cellIs" dxfId="65" priority="347" stopIfTrue="1" operator="equal">
      <formula>"과제수행"</formula>
    </cfRule>
    <cfRule type="cellIs" dxfId="64" priority="348" stopIfTrue="1" operator="equal">
      <formula>"상호작용"</formula>
    </cfRule>
  </conditionalFormatting>
  <conditionalFormatting sqref="E14:E18">
    <cfRule type="cellIs" dxfId="63" priority="187" stopIfTrue="1" operator="equal">
      <formula>"내용설명"</formula>
    </cfRule>
    <cfRule type="cellIs" dxfId="62" priority="188" stopIfTrue="1" operator="equal">
      <formula>"과제수행"</formula>
    </cfRule>
    <cfRule type="cellIs" dxfId="61" priority="189" stopIfTrue="1" operator="equal">
      <formula>"상호작용"</formula>
    </cfRule>
  </conditionalFormatting>
  <conditionalFormatting sqref="E26:E29">
    <cfRule type="cellIs" dxfId="60" priority="58" stopIfTrue="1" operator="equal">
      <formula>"내용설명"</formula>
    </cfRule>
    <cfRule type="cellIs" dxfId="59" priority="59" stopIfTrue="1" operator="equal">
      <formula>"과제수행"</formula>
    </cfRule>
    <cfRule type="cellIs" dxfId="58" priority="60" stopIfTrue="1" operator="equal">
      <formula>"상호작용"</formula>
    </cfRule>
  </conditionalFormatting>
  <conditionalFormatting sqref="E26:E29">
    <cfRule type="cellIs" dxfId="57" priority="55" stopIfTrue="1" operator="equal">
      <formula>"내용설명"</formula>
    </cfRule>
    <cfRule type="cellIs" dxfId="56" priority="56" stopIfTrue="1" operator="equal">
      <formula>"과제수행"</formula>
    </cfRule>
    <cfRule type="cellIs" dxfId="55" priority="57" stopIfTrue="1" operator="equal">
      <formula>"상호작용"</formula>
    </cfRule>
  </conditionalFormatting>
  <conditionalFormatting sqref="E31:E37">
    <cfRule type="cellIs" dxfId="54" priority="52" stopIfTrue="1" operator="equal">
      <formula>"내용설명"</formula>
    </cfRule>
    <cfRule type="cellIs" dxfId="53" priority="53" stopIfTrue="1" operator="equal">
      <formula>"과제수행"</formula>
    </cfRule>
    <cfRule type="cellIs" dxfId="52" priority="54" stopIfTrue="1" operator="equal">
      <formula>"상호작용"</formula>
    </cfRule>
  </conditionalFormatting>
  <conditionalFormatting sqref="E38:E41">
    <cfRule type="cellIs" dxfId="51" priority="49" stopIfTrue="1" operator="equal">
      <formula>"내용설명"</formula>
    </cfRule>
    <cfRule type="cellIs" dxfId="50" priority="50" stopIfTrue="1" operator="equal">
      <formula>"과제수행"</formula>
    </cfRule>
    <cfRule type="cellIs" dxfId="49" priority="51" stopIfTrue="1" operator="equal">
      <formula>"상호작용"</formula>
    </cfRule>
  </conditionalFormatting>
  <conditionalFormatting sqref="E38:E41">
    <cfRule type="cellIs" dxfId="48" priority="46" stopIfTrue="1" operator="equal">
      <formula>"내용설명"</formula>
    </cfRule>
    <cfRule type="cellIs" dxfId="47" priority="47" stopIfTrue="1" operator="equal">
      <formula>"과제수행"</formula>
    </cfRule>
    <cfRule type="cellIs" dxfId="46" priority="48" stopIfTrue="1" operator="equal">
      <formula>"상호작용"</formula>
    </cfRule>
  </conditionalFormatting>
  <conditionalFormatting sqref="E43:E49">
    <cfRule type="cellIs" dxfId="45" priority="43" stopIfTrue="1" operator="equal">
      <formula>"내용설명"</formula>
    </cfRule>
    <cfRule type="cellIs" dxfId="44" priority="44" stopIfTrue="1" operator="equal">
      <formula>"과제수행"</formula>
    </cfRule>
    <cfRule type="cellIs" dxfId="43" priority="45" stopIfTrue="1" operator="equal">
      <formula>"상호작용"</formula>
    </cfRule>
  </conditionalFormatting>
  <conditionalFormatting sqref="E50:E53">
    <cfRule type="cellIs" dxfId="42" priority="40" stopIfTrue="1" operator="equal">
      <formula>"내용설명"</formula>
    </cfRule>
    <cfRule type="cellIs" dxfId="41" priority="41" stopIfTrue="1" operator="equal">
      <formula>"과제수행"</formula>
    </cfRule>
    <cfRule type="cellIs" dxfId="40" priority="42" stopIfTrue="1" operator="equal">
      <formula>"상호작용"</formula>
    </cfRule>
  </conditionalFormatting>
  <conditionalFormatting sqref="E50:E53">
    <cfRule type="cellIs" dxfId="39" priority="37" stopIfTrue="1" operator="equal">
      <formula>"내용설명"</formula>
    </cfRule>
    <cfRule type="cellIs" dxfId="38" priority="38" stopIfTrue="1" operator="equal">
      <formula>"과제수행"</formula>
    </cfRule>
    <cfRule type="cellIs" dxfId="37" priority="39" stopIfTrue="1" operator="equal">
      <formula>"상호작용"</formula>
    </cfRule>
  </conditionalFormatting>
  <conditionalFormatting sqref="E55:E61">
    <cfRule type="cellIs" dxfId="36" priority="34" stopIfTrue="1" operator="equal">
      <formula>"내용설명"</formula>
    </cfRule>
    <cfRule type="cellIs" dxfId="35" priority="35" stopIfTrue="1" operator="equal">
      <formula>"과제수행"</formula>
    </cfRule>
    <cfRule type="cellIs" dxfId="34" priority="36" stopIfTrue="1" operator="equal">
      <formula>"상호작용"</formula>
    </cfRule>
  </conditionalFormatting>
  <conditionalFormatting sqref="E62:E65">
    <cfRule type="cellIs" dxfId="33" priority="31" stopIfTrue="1" operator="equal">
      <formula>"내용설명"</formula>
    </cfRule>
    <cfRule type="cellIs" dxfId="32" priority="32" stopIfTrue="1" operator="equal">
      <formula>"과제수행"</formula>
    </cfRule>
    <cfRule type="cellIs" dxfId="31" priority="33" stopIfTrue="1" operator="equal">
      <formula>"상호작용"</formula>
    </cfRule>
  </conditionalFormatting>
  <conditionalFormatting sqref="E62:E65">
    <cfRule type="cellIs" dxfId="30" priority="28" stopIfTrue="1" operator="equal">
      <formula>"내용설명"</formula>
    </cfRule>
    <cfRule type="cellIs" dxfId="29" priority="29" stopIfTrue="1" operator="equal">
      <formula>"과제수행"</formula>
    </cfRule>
    <cfRule type="cellIs" dxfId="28" priority="30" stopIfTrue="1" operator="equal">
      <formula>"상호작용"</formula>
    </cfRule>
  </conditionalFormatting>
  <conditionalFormatting sqref="E67:E73">
    <cfRule type="cellIs" dxfId="27" priority="25" stopIfTrue="1" operator="equal">
      <formula>"내용설명"</formula>
    </cfRule>
    <cfRule type="cellIs" dxfId="26" priority="26" stopIfTrue="1" operator="equal">
      <formula>"과제수행"</formula>
    </cfRule>
    <cfRule type="cellIs" dxfId="25" priority="27" stopIfTrue="1" operator="equal">
      <formula>"상호작용"</formula>
    </cfRule>
  </conditionalFormatting>
  <conditionalFormatting sqref="E74:E77">
    <cfRule type="cellIs" dxfId="24" priority="22" stopIfTrue="1" operator="equal">
      <formula>"내용설명"</formula>
    </cfRule>
    <cfRule type="cellIs" dxfId="23" priority="23" stopIfTrue="1" operator="equal">
      <formula>"과제수행"</formula>
    </cfRule>
    <cfRule type="cellIs" dxfId="22" priority="24" stopIfTrue="1" operator="equal">
      <formula>"상호작용"</formula>
    </cfRule>
  </conditionalFormatting>
  <conditionalFormatting sqref="E74:E77">
    <cfRule type="cellIs" dxfId="21" priority="19" stopIfTrue="1" operator="equal">
      <formula>"내용설명"</formula>
    </cfRule>
    <cfRule type="cellIs" dxfId="20" priority="20" stopIfTrue="1" operator="equal">
      <formula>"과제수행"</formula>
    </cfRule>
    <cfRule type="cellIs" dxfId="19" priority="21" stopIfTrue="1" operator="equal">
      <formula>"상호작용"</formula>
    </cfRule>
  </conditionalFormatting>
  <conditionalFormatting sqref="E79:E85">
    <cfRule type="cellIs" dxfId="18" priority="16" stopIfTrue="1" operator="equal">
      <formula>"내용설명"</formula>
    </cfRule>
    <cfRule type="cellIs" dxfId="17" priority="17" stopIfTrue="1" operator="equal">
      <formula>"과제수행"</formula>
    </cfRule>
    <cfRule type="cellIs" dxfId="16" priority="18" stopIfTrue="1" operator="equal">
      <formula>"상호작용"</formula>
    </cfRule>
  </conditionalFormatting>
  <conditionalFormatting sqref="E86:E89">
    <cfRule type="cellIs" dxfId="15" priority="13" stopIfTrue="1" operator="equal">
      <formula>"내용설명"</formula>
    </cfRule>
    <cfRule type="cellIs" dxfId="14" priority="14" stopIfTrue="1" operator="equal">
      <formula>"과제수행"</formula>
    </cfRule>
    <cfRule type="cellIs" dxfId="13" priority="15" stopIfTrue="1" operator="equal">
      <formula>"상호작용"</formula>
    </cfRule>
  </conditionalFormatting>
  <conditionalFormatting sqref="E86:E89">
    <cfRule type="cellIs" dxfId="12" priority="10" stopIfTrue="1" operator="equal">
      <formula>"내용설명"</formula>
    </cfRule>
    <cfRule type="cellIs" dxfId="11" priority="11" stopIfTrue="1" operator="equal">
      <formula>"과제수행"</formula>
    </cfRule>
    <cfRule type="cellIs" dxfId="10" priority="12" stopIfTrue="1" operator="equal">
      <formula>"상호작용"</formula>
    </cfRule>
  </conditionalFormatting>
  <conditionalFormatting sqref="E91:E97">
    <cfRule type="cellIs" dxfId="9" priority="7" stopIfTrue="1" operator="equal">
      <formula>"내용설명"</formula>
    </cfRule>
    <cfRule type="cellIs" dxfId="8" priority="8" stopIfTrue="1" operator="equal">
      <formula>"과제수행"</formula>
    </cfRule>
    <cfRule type="cellIs" dxfId="7" priority="9" stopIfTrue="1" operator="equal">
      <formula>"상호작용"</formula>
    </cfRule>
  </conditionalFormatting>
  <conditionalFormatting sqref="E98:E101">
    <cfRule type="cellIs" dxfId="6" priority="4" stopIfTrue="1" operator="equal">
      <formula>"내용설명"</formula>
    </cfRule>
    <cfRule type="cellIs" dxfId="5" priority="5" stopIfTrue="1" operator="equal">
      <formula>"과제수행"</formula>
    </cfRule>
    <cfRule type="cellIs" dxfId="4" priority="6" stopIfTrue="1" operator="equal">
      <formula>"상호작용"</formula>
    </cfRule>
  </conditionalFormatting>
  <conditionalFormatting sqref="E98:E101">
    <cfRule type="cellIs" dxfId="3" priority="1" stopIfTrue="1" operator="equal">
      <formula>"내용설명"</formula>
    </cfRule>
    <cfRule type="cellIs" dxfId="2" priority="2" stopIfTrue="1" operator="equal">
      <formula>"과제수행"</formula>
    </cfRule>
    <cfRule type="cellIs" dxfId="1" priority="3" stopIfTrue="1" operator="equal">
      <formula>"상호작용"</formula>
    </cfRule>
  </conditionalFormatting>
  <pageMargins left="0.70866141732283472" right="0.70866141732283472" top="0.74803149606299213" bottom="0.74803149606299213" header="0.31496062992125984" footer="0.31496062992125984"/>
  <pageSetup paperSize="9" scale="36" orientation="portrait" verticalDpi="300" r:id="rId1"/>
  <rowBreaks count="1" manualBreakCount="1">
    <brk id="76" min="2"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
  <sheetViews>
    <sheetView zoomScale="85" zoomScaleNormal="85" zoomScaleSheetLayoutView="80" workbookViewId="0">
      <selection activeCell="D4" sqref="D4"/>
    </sheetView>
  </sheetViews>
  <sheetFormatPr defaultRowHeight="16.5"/>
  <cols>
    <col min="1" max="1" width="14" style="28" customWidth="1"/>
    <col min="2" max="2" width="9.875" style="36" customWidth="1"/>
    <col min="3" max="3" width="33.5" style="28" customWidth="1"/>
    <col min="4" max="4" width="49.75" style="28" customWidth="1"/>
    <col min="5" max="5" width="33.5" style="37" customWidth="1"/>
    <col min="6" max="6" width="15.125" style="37" customWidth="1"/>
    <col min="7" max="7" width="64.5" style="28" bestFit="1" customWidth="1"/>
    <col min="8" max="12" width="14.25" style="28" customWidth="1"/>
    <col min="13" max="13" width="11" style="28" bestFit="1" customWidth="1"/>
    <col min="14" max="14" width="8.625" style="28" bestFit="1" customWidth="1"/>
    <col min="15" max="15" width="14.125" style="28" customWidth="1"/>
    <col min="16" max="16384" width="9" style="28"/>
  </cols>
  <sheetData>
    <row r="1" spans="1:15" ht="31.5">
      <c r="A1" s="30" t="s">
        <v>39</v>
      </c>
      <c r="B1" s="30"/>
      <c r="C1" s="30"/>
      <c r="D1" s="30"/>
      <c r="E1" s="30"/>
      <c r="F1" s="30"/>
      <c r="G1" s="30"/>
      <c r="H1" s="30"/>
      <c r="I1" s="30"/>
      <c r="J1" s="30"/>
      <c r="K1" s="30"/>
      <c r="L1" s="30"/>
      <c r="M1" s="30"/>
    </row>
    <row r="2" spans="1:15">
      <c r="A2" s="150" t="s">
        <v>16</v>
      </c>
      <c r="B2" s="148" t="s">
        <v>0</v>
      </c>
      <c r="C2" s="148" t="s">
        <v>6</v>
      </c>
      <c r="D2" s="148" t="s">
        <v>9</v>
      </c>
      <c r="E2" s="152" t="s">
        <v>10</v>
      </c>
      <c r="F2" s="152" t="s">
        <v>17</v>
      </c>
      <c r="G2" s="148" t="s">
        <v>7</v>
      </c>
      <c r="H2" s="154" t="s">
        <v>37</v>
      </c>
      <c r="I2" s="154" t="s">
        <v>413</v>
      </c>
      <c r="J2" s="154" t="s">
        <v>414</v>
      </c>
      <c r="K2" s="156" t="s">
        <v>415</v>
      </c>
      <c r="L2" s="157"/>
      <c r="M2" s="151" t="s">
        <v>19</v>
      </c>
      <c r="N2" s="151"/>
      <c r="O2" s="151"/>
    </row>
    <row r="3" spans="1:15">
      <c r="A3" s="150"/>
      <c r="B3" s="149"/>
      <c r="C3" s="149"/>
      <c r="D3" s="149"/>
      <c r="E3" s="153"/>
      <c r="F3" s="153"/>
      <c r="G3" s="149"/>
      <c r="H3" s="155"/>
      <c r="I3" s="155"/>
      <c r="J3" s="155"/>
      <c r="K3" s="89" t="s">
        <v>416</v>
      </c>
      <c r="L3" s="89" t="s">
        <v>417</v>
      </c>
      <c r="M3" s="31" t="s">
        <v>20</v>
      </c>
      <c r="N3" s="31" t="s">
        <v>21</v>
      </c>
      <c r="O3" s="31" t="s">
        <v>22</v>
      </c>
    </row>
    <row r="4" spans="1:15" s="34" customFormat="1" ht="94.5">
      <c r="A4" s="70" t="s">
        <v>15</v>
      </c>
      <c r="B4" s="71">
        <v>1</v>
      </c>
      <c r="C4" s="72" t="s">
        <v>69</v>
      </c>
      <c r="D4" s="128" t="s">
        <v>125</v>
      </c>
      <c r="E4" s="128" t="s">
        <v>117</v>
      </c>
      <c r="F4" s="73" t="s">
        <v>18</v>
      </c>
      <c r="G4" s="130" t="s">
        <v>68</v>
      </c>
      <c r="H4" s="74"/>
      <c r="I4" s="74"/>
      <c r="J4" s="74"/>
      <c r="K4" s="74"/>
      <c r="L4" s="74"/>
      <c r="M4" s="32"/>
      <c r="N4" s="33"/>
      <c r="O4" s="33"/>
    </row>
    <row r="5" spans="1:15" s="35" customFormat="1" ht="94.5">
      <c r="A5" s="75" t="s">
        <v>15</v>
      </c>
      <c r="B5" s="75">
        <v>2</v>
      </c>
      <c r="C5" s="76" t="s">
        <v>71</v>
      </c>
      <c r="D5" s="129" t="s">
        <v>126</v>
      </c>
      <c r="E5" s="129" t="s">
        <v>118</v>
      </c>
      <c r="F5" s="73" t="s">
        <v>18</v>
      </c>
      <c r="G5" s="130" t="s">
        <v>68</v>
      </c>
      <c r="H5" s="74"/>
      <c r="I5" s="74"/>
      <c r="J5" s="74"/>
      <c r="K5" s="74"/>
      <c r="L5" s="74"/>
      <c r="M5" s="77"/>
      <c r="N5" s="77"/>
      <c r="O5" s="77"/>
    </row>
    <row r="6" spans="1:15" s="35" customFormat="1" ht="94.5">
      <c r="A6" s="70" t="s">
        <v>15</v>
      </c>
      <c r="B6" s="75">
        <v>3</v>
      </c>
      <c r="C6" s="78" t="s">
        <v>73</v>
      </c>
      <c r="D6" s="129" t="s">
        <v>127</v>
      </c>
      <c r="E6" s="129" t="s">
        <v>119</v>
      </c>
      <c r="F6" s="73" t="s">
        <v>18</v>
      </c>
      <c r="G6" s="130" t="s">
        <v>68</v>
      </c>
      <c r="H6" s="74"/>
      <c r="I6" s="74"/>
      <c r="J6" s="74"/>
      <c r="K6" s="74"/>
      <c r="L6" s="74"/>
      <c r="M6" s="77"/>
      <c r="N6" s="77"/>
      <c r="O6" s="77"/>
    </row>
    <row r="7" spans="1:15" s="35" customFormat="1" ht="94.5">
      <c r="A7" s="75" t="s">
        <v>15</v>
      </c>
      <c r="B7" s="75">
        <v>4</v>
      </c>
      <c r="C7" s="76" t="s">
        <v>75</v>
      </c>
      <c r="D7" s="129" t="s">
        <v>128</v>
      </c>
      <c r="E7" s="129" t="s">
        <v>120</v>
      </c>
      <c r="F7" s="73" t="s">
        <v>18</v>
      </c>
      <c r="G7" s="130" t="s">
        <v>68</v>
      </c>
      <c r="H7" s="74"/>
      <c r="I7" s="74"/>
      <c r="J7" s="74"/>
      <c r="K7" s="74"/>
      <c r="L7" s="74"/>
      <c r="M7" s="77"/>
      <c r="N7" s="77"/>
      <c r="O7" s="77"/>
    </row>
    <row r="8" spans="1:15" s="35" customFormat="1" ht="94.5">
      <c r="A8" s="70" t="s">
        <v>15</v>
      </c>
      <c r="B8" s="75">
        <v>5</v>
      </c>
      <c r="C8" s="76" t="s">
        <v>77</v>
      </c>
      <c r="D8" s="129" t="s">
        <v>667</v>
      </c>
      <c r="E8" s="129" t="s">
        <v>121</v>
      </c>
      <c r="F8" s="73" t="s">
        <v>18</v>
      </c>
      <c r="G8" s="130" t="s">
        <v>68</v>
      </c>
      <c r="H8" s="74"/>
      <c r="I8" s="74"/>
      <c r="J8" s="74"/>
      <c r="K8" s="74"/>
      <c r="L8" s="74"/>
      <c r="M8" s="77"/>
      <c r="N8" s="77"/>
      <c r="O8" s="77"/>
    </row>
    <row r="9" spans="1:15" s="35" customFormat="1" ht="94.5">
      <c r="A9" s="75" t="s">
        <v>15</v>
      </c>
      <c r="B9" s="75">
        <v>6</v>
      </c>
      <c r="C9" s="76" t="s">
        <v>79</v>
      </c>
      <c r="D9" s="129" t="s">
        <v>129</v>
      </c>
      <c r="E9" s="129" t="s">
        <v>122</v>
      </c>
      <c r="F9" s="73" t="s">
        <v>18</v>
      </c>
      <c r="G9" s="130" t="s">
        <v>68</v>
      </c>
      <c r="H9" s="74"/>
      <c r="I9" s="74"/>
      <c r="J9" s="74"/>
      <c r="K9" s="74"/>
      <c r="L9" s="74"/>
      <c r="M9" s="77"/>
      <c r="N9" s="77"/>
      <c r="O9" s="77"/>
    </row>
    <row r="10" spans="1:15" s="35" customFormat="1" ht="94.5">
      <c r="A10" s="70" t="s">
        <v>15</v>
      </c>
      <c r="B10" s="75">
        <v>7</v>
      </c>
      <c r="C10" s="76" t="s">
        <v>81</v>
      </c>
      <c r="D10" s="129" t="s">
        <v>130</v>
      </c>
      <c r="E10" s="129" t="s">
        <v>123</v>
      </c>
      <c r="F10" s="73" t="s">
        <v>18</v>
      </c>
      <c r="G10" s="130" t="s">
        <v>68</v>
      </c>
      <c r="H10" s="74"/>
      <c r="I10" s="74"/>
      <c r="J10" s="74"/>
      <c r="K10" s="74"/>
      <c r="L10" s="74"/>
      <c r="M10" s="77"/>
      <c r="N10" s="77"/>
      <c r="O10" s="77"/>
    </row>
    <row r="11" spans="1:15" s="35" customFormat="1" ht="94.5">
      <c r="A11" s="75" t="s">
        <v>15</v>
      </c>
      <c r="B11" s="75">
        <v>8</v>
      </c>
      <c r="C11" s="76" t="s">
        <v>83</v>
      </c>
      <c r="D11" s="129" t="s">
        <v>131</v>
      </c>
      <c r="E11" s="129" t="s">
        <v>124</v>
      </c>
      <c r="F11" s="73" t="s">
        <v>18</v>
      </c>
      <c r="G11" s="130" t="s">
        <v>68</v>
      </c>
      <c r="H11" s="74"/>
      <c r="I11" s="74"/>
      <c r="J11" s="74"/>
      <c r="K11" s="74"/>
      <c r="L11" s="74"/>
      <c r="M11" s="77"/>
      <c r="N11" s="77"/>
      <c r="O11" s="77"/>
    </row>
  </sheetData>
  <mergeCells count="12">
    <mergeCell ref="B2:B3"/>
    <mergeCell ref="A2:A3"/>
    <mergeCell ref="M2:O2"/>
    <mergeCell ref="G2:G3"/>
    <mergeCell ref="F2:F3"/>
    <mergeCell ref="E2:E3"/>
    <mergeCell ref="D2:D3"/>
    <mergeCell ref="C2:C3"/>
    <mergeCell ref="H2:H3"/>
    <mergeCell ref="I2:I3"/>
    <mergeCell ref="J2:J3"/>
    <mergeCell ref="K2:L2"/>
  </mergeCells>
  <phoneticPr fontId="17" type="noConversion"/>
  <pageMargins left="0.70866141732283472" right="0.70866141732283472" top="0.74803149606299213" bottom="0.74803149606299213" header="0.31496062992125984" footer="0.31496062992125984"/>
  <pageSetup paperSize="9" scale="29" orientation="landscape"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0"/>
  <sheetViews>
    <sheetView view="pageBreakPreview" zoomScaleNormal="100" zoomScaleSheetLayoutView="100" workbookViewId="0">
      <selection activeCell="D12" sqref="D12"/>
    </sheetView>
  </sheetViews>
  <sheetFormatPr defaultColWidth="9" defaultRowHeight="16.5"/>
  <cols>
    <col min="1" max="1" width="20" style="6" customWidth="1"/>
    <col min="2" max="3" width="16.375" style="6" customWidth="1"/>
    <col min="4" max="4" width="69.625" style="6" customWidth="1"/>
    <col min="5" max="16384" width="9" style="6"/>
  </cols>
  <sheetData>
    <row r="1" spans="1:4" ht="31.5">
      <c r="A1" s="168" t="s">
        <v>23</v>
      </c>
      <c r="B1" s="168"/>
      <c r="C1" s="168"/>
      <c r="D1" s="168"/>
    </row>
    <row r="2" spans="1:4" ht="24.75" customHeight="1">
      <c r="A2" s="169" t="s">
        <v>24</v>
      </c>
      <c r="B2" s="169"/>
      <c r="C2" s="169"/>
      <c r="D2" s="13" t="s">
        <v>14</v>
      </c>
    </row>
    <row r="3" spans="1:4" ht="49.5" customHeight="1">
      <c r="A3" s="158" t="s">
        <v>25</v>
      </c>
      <c r="B3" s="161" t="s">
        <v>26</v>
      </c>
      <c r="C3" s="15" t="s">
        <v>13</v>
      </c>
      <c r="D3" s="11"/>
    </row>
    <row r="4" spans="1:4" ht="49.5" customHeight="1">
      <c r="A4" s="158"/>
      <c r="B4" s="161"/>
      <c r="C4" s="15" t="s">
        <v>12</v>
      </c>
      <c r="D4" s="11"/>
    </row>
    <row r="5" spans="1:4" ht="49.5" customHeight="1">
      <c r="A5" s="164" t="s">
        <v>27</v>
      </c>
      <c r="B5" s="170" t="s">
        <v>26</v>
      </c>
      <c r="C5" s="15" t="s">
        <v>13</v>
      </c>
      <c r="D5" s="11"/>
    </row>
    <row r="6" spans="1:4" ht="49.5" customHeight="1">
      <c r="A6" s="165"/>
      <c r="B6" s="171"/>
      <c r="C6" s="15" t="s">
        <v>12</v>
      </c>
      <c r="D6" s="11"/>
    </row>
    <row r="7" spans="1:4" ht="49.5" customHeight="1">
      <c r="A7" s="158" t="s">
        <v>28</v>
      </c>
      <c r="B7" s="161" t="s">
        <v>26</v>
      </c>
      <c r="C7" s="15" t="s">
        <v>13</v>
      </c>
      <c r="D7" s="11"/>
    </row>
    <row r="8" spans="1:4" ht="49.5" customHeight="1">
      <c r="A8" s="158"/>
      <c r="B8" s="161"/>
      <c r="C8" s="15" t="s">
        <v>12</v>
      </c>
      <c r="D8" s="7"/>
    </row>
    <row r="9" spans="1:4" ht="49.5" customHeight="1">
      <c r="A9" s="158" t="s">
        <v>29</v>
      </c>
      <c r="B9" s="162" t="s">
        <v>26</v>
      </c>
      <c r="C9" s="15" t="s">
        <v>13</v>
      </c>
      <c r="D9" s="7"/>
    </row>
    <row r="10" spans="1:4" ht="49.5" customHeight="1">
      <c r="A10" s="158"/>
      <c r="B10" s="162"/>
      <c r="C10" s="15" t="s">
        <v>12</v>
      </c>
      <c r="D10" s="11"/>
    </row>
    <row r="11" spans="1:4" ht="49.5" customHeight="1">
      <c r="A11" s="158"/>
      <c r="B11" s="162"/>
      <c r="C11" s="15" t="s">
        <v>11</v>
      </c>
      <c r="D11" s="11"/>
    </row>
    <row r="12" spans="1:4" ht="49.5" customHeight="1">
      <c r="A12" s="158"/>
      <c r="B12" s="163" t="s">
        <v>30</v>
      </c>
      <c r="C12" s="10" t="s">
        <v>12</v>
      </c>
      <c r="D12" s="11"/>
    </row>
    <row r="13" spans="1:4" ht="49.5" customHeight="1">
      <c r="A13" s="158"/>
      <c r="B13" s="163"/>
      <c r="C13" s="10" t="s">
        <v>11</v>
      </c>
      <c r="D13" s="7"/>
    </row>
    <row r="14" spans="1:4" ht="49.5" customHeight="1">
      <c r="A14" s="164" t="s">
        <v>31</v>
      </c>
      <c r="B14" s="166" t="s">
        <v>32</v>
      </c>
      <c r="C14" s="9" t="s">
        <v>12</v>
      </c>
      <c r="D14" s="7"/>
    </row>
    <row r="15" spans="1:4" ht="49.5" customHeight="1">
      <c r="A15" s="165"/>
      <c r="B15" s="167"/>
      <c r="C15" s="14" t="s">
        <v>11</v>
      </c>
      <c r="D15" s="7"/>
    </row>
    <row r="16" spans="1:4" ht="49.5" customHeight="1">
      <c r="A16" s="158" t="s">
        <v>33</v>
      </c>
      <c r="B16" s="159" t="s">
        <v>32</v>
      </c>
      <c r="C16" s="9" t="s">
        <v>12</v>
      </c>
      <c r="D16" s="7"/>
    </row>
    <row r="17" spans="1:4" ht="49.5" customHeight="1">
      <c r="A17" s="158"/>
      <c r="B17" s="159"/>
      <c r="C17" s="9" t="s">
        <v>11</v>
      </c>
      <c r="D17" s="7"/>
    </row>
    <row r="18" spans="1:4" ht="49.5" customHeight="1">
      <c r="A18" s="158" t="s">
        <v>34</v>
      </c>
      <c r="B18" s="160" t="s">
        <v>35</v>
      </c>
      <c r="C18" s="12" t="s">
        <v>13</v>
      </c>
      <c r="D18" s="8" t="s">
        <v>36</v>
      </c>
    </row>
    <row r="19" spans="1:4" ht="49.5" customHeight="1">
      <c r="A19" s="158"/>
      <c r="B19" s="160"/>
      <c r="C19" s="12" t="s">
        <v>12</v>
      </c>
      <c r="D19" s="7"/>
    </row>
    <row r="20" spans="1:4" ht="49.5" customHeight="1">
      <c r="A20" s="158"/>
      <c r="B20" s="160"/>
      <c r="C20" s="12" t="s">
        <v>11</v>
      </c>
      <c r="D20" s="8"/>
    </row>
  </sheetData>
  <mergeCells count="17">
    <mergeCell ref="A1:D1"/>
    <mergeCell ref="A2:C2"/>
    <mergeCell ref="A3:A4"/>
    <mergeCell ref="B3:B4"/>
    <mergeCell ref="A5:A6"/>
    <mergeCell ref="B5:B6"/>
    <mergeCell ref="A16:A17"/>
    <mergeCell ref="B16:B17"/>
    <mergeCell ref="A18:A20"/>
    <mergeCell ref="B18:B20"/>
    <mergeCell ref="A7:A8"/>
    <mergeCell ref="B7:B8"/>
    <mergeCell ref="A9:A13"/>
    <mergeCell ref="B9:B11"/>
    <mergeCell ref="B12:B13"/>
    <mergeCell ref="A14:A15"/>
    <mergeCell ref="B14:B15"/>
  </mergeCells>
  <phoneticPr fontId="22" type="noConversion"/>
  <pageMargins left="0.7" right="0.7" top="0.75" bottom="0.75" header="0.3" footer="0.3"/>
  <pageSetup paperSize="9" scale="65"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2"/>
  <sheetViews>
    <sheetView zoomScale="90" zoomScaleNormal="90" zoomScaleSheetLayoutView="80" workbookViewId="0">
      <selection activeCell="J31" sqref="J31"/>
    </sheetView>
  </sheetViews>
  <sheetFormatPr defaultRowHeight="16.5"/>
  <cols>
    <col min="1" max="1" width="20" style="6" customWidth="1"/>
    <col min="2" max="3" width="16.375" style="6" customWidth="1"/>
    <col min="4" max="4" width="69.625" style="6" customWidth="1"/>
    <col min="5" max="256" width="9" style="6"/>
    <col min="257" max="257" width="20" style="6" customWidth="1"/>
    <col min="258" max="259" width="16.375" style="6" customWidth="1"/>
    <col min="260" max="260" width="69.625" style="6" customWidth="1"/>
    <col min="261" max="512" width="9" style="6"/>
    <col min="513" max="513" width="20" style="6" customWidth="1"/>
    <col min="514" max="515" width="16.375" style="6" customWidth="1"/>
    <col min="516" max="516" width="69.625" style="6" customWidth="1"/>
    <col min="517" max="768" width="9" style="6"/>
    <col min="769" max="769" width="20" style="6" customWidth="1"/>
    <col min="770" max="771" width="16.375" style="6" customWidth="1"/>
    <col min="772" max="772" width="69.625" style="6" customWidth="1"/>
    <col min="773" max="1024" width="9" style="6"/>
    <col min="1025" max="1025" width="20" style="6" customWidth="1"/>
    <col min="1026" max="1027" width="16.375" style="6" customWidth="1"/>
    <col min="1028" max="1028" width="69.625" style="6" customWidth="1"/>
    <col min="1029" max="1280" width="9" style="6"/>
    <col min="1281" max="1281" width="20" style="6" customWidth="1"/>
    <col min="1282" max="1283" width="16.375" style="6" customWidth="1"/>
    <col min="1284" max="1284" width="69.625" style="6" customWidth="1"/>
    <col min="1285" max="1536" width="9" style="6"/>
    <col min="1537" max="1537" width="20" style="6" customWidth="1"/>
    <col min="1538" max="1539" width="16.375" style="6" customWidth="1"/>
    <col min="1540" max="1540" width="69.625" style="6" customWidth="1"/>
    <col min="1541" max="1792" width="9" style="6"/>
    <col min="1793" max="1793" width="20" style="6" customWidth="1"/>
    <col min="1794" max="1795" width="16.375" style="6" customWidth="1"/>
    <col min="1796" max="1796" width="69.625" style="6" customWidth="1"/>
    <col min="1797" max="2048" width="9" style="6"/>
    <col min="2049" max="2049" width="20" style="6" customWidth="1"/>
    <col min="2050" max="2051" width="16.375" style="6" customWidth="1"/>
    <col min="2052" max="2052" width="69.625" style="6" customWidth="1"/>
    <col min="2053" max="2304" width="9" style="6"/>
    <col min="2305" max="2305" width="20" style="6" customWidth="1"/>
    <col min="2306" max="2307" width="16.375" style="6" customWidth="1"/>
    <col min="2308" max="2308" width="69.625" style="6" customWidth="1"/>
    <col min="2309" max="2560" width="9" style="6"/>
    <col min="2561" max="2561" width="20" style="6" customWidth="1"/>
    <col min="2562" max="2563" width="16.375" style="6" customWidth="1"/>
    <col min="2564" max="2564" width="69.625" style="6" customWidth="1"/>
    <col min="2565" max="2816" width="9" style="6"/>
    <col min="2817" max="2817" width="20" style="6" customWidth="1"/>
    <col min="2818" max="2819" width="16.375" style="6" customWidth="1"/>
    <col min="2820" max="2820" width="69.625" style="6" customWidth="1"/>
    <col min="2821" max="3072" width="9" style="6"/>
    <col min="3073" max="3073" width="20" style="6" customWidth="1"/>
    <col min="3074" max="3075" width="16.375" style="6" customWidth="1"/>
    <col min="3076" max="3076" width="69.625" style="6" customWidth="1"/>
    <col min="3077" max="3328" width="9" style="6"/>
    <col min="3329" max="3329" width="20" style="6" customWidth="1"/>
    <col min="3330" max="3331" width="16.375" style="6" customWidth="1"/>
    <col min="3332" max="3332" width="69.625" style="6" customWidth="1"/>
    <col min="3333" max="3584" width="9" style="6"/>
    <col min="3585" max="3585" width="20" style="6" customWidth="1"/>
    <col min="3586" max="3587" width="16.375" style="6" customWidth="1"/>
    <col min="3588" max="3588" width="69.625" style="6" customWidth="1"/>
    <col min="3589" max="3840" width="9" style="6"/>
    <col min="3841" max="3841" width="20" style="6" customWidth="1"/>
    <col min="3842" max="3843" width="16.375" style="6" customWidth="1"/>
    <col min="3844" max="3844" width="69.625" style="6" customWidth="1"/>
    <col min="3845" max="4096" width="9" style="6"/>
    <col min="4097" max="4097" width="20" style="6" customWidth="1"/>
    <col min="4098" max="4099" width="16.375" style="6" customWidth="1"/>
    <col min="4100" max="4100" width="69.625" style="6" customWidth="1"/>
    <col min="4101" max="4352" width="9" style="6"/>
    <col min="4353" max="4353" width="20" style="6" customWidth="1"/>
    <col min="4354" max="4355" width="16.375" style="6" customWidth="1"/>
    <col min="4356" max="4356" width="69.625" style="6" customWidth="1"/>
    <col min="4357" max="4608" width="9" style="6"/>
    <col min="4609" max="4609" width="20" style="6" customWidth="1"/>
    <col min="4610" max="4611" width="16.375" style="6" customWidth="1"/>
    <col min="4612" max="4612" width="69.625" style="6" customWidth="1"/>
    <col min="4613" max="4864" width="9" style="6"/>
    <col min="4865" max="4865" width="20" style="6" customWidth="1"/>
    <col min="4866" max="4867" width="16.375" style="6" customWidth="1"/>
    <col min="4868" max="4868" width="69.625" style="6" customWidth="1"/>
    <col min="4869" max="5120" width="9" style="6"/>
    <col min="5121" max="5121" width="20" style="6" customWidth="1"/>
    <col min="5122" max="5123" width="16.375" style="6" customWidth="1"/>
    <col min="5124" max="5124" width="69.625" style="6" customWidth="1"/>
    <col min="5125" max="5376" width="9" style="6"/>
    <col min="5377" max="5377" width="20" style="6" customWidth="1"/>
    <col min="5378" max="5379" width="16.375" style="6" customWidth="1"/>
    <col min="5380" max="5380" width="69.625" style="6" customWidth="1"/>
    <col min="5381" max="5632" width="9" style="6"/>
    <col min="5633" max="5633" width="20" style="6" customWidth="1"/>
    <col min="5634" max="5635" width="16.375" style="6" customWidth="1"/>
    <col min="5636" max="5636" width="69.625" style="6" customWidth="1"/>
    <col min="5637" max="5888" width="9" style="6"/>
    <col min="5889" max="5889" width="20" style="6" customWidth="1"/>
    <col min="5890" max="5891" width="16.375" style="6" customWidth="1"/>
    <col min="5892" max="5892" width="69.625" style="6" customWidth="1"/>
    <col min="5893" max="6144" width="9" style="6"/>
    <col min="6145" max="6145" width="20" style="6" customWidth="1"/>
    <col min="6146" max="6147" width="16.375" style="6" customWidth="1"/>
    <col min="6148" max="6148" width="69.625" style="6" customWidth="1"/>
    <col min="6149" max="6400" width="9" style="6"/>
    <col min="6401" max="6401" width="20" style="6" customWidth="1"/>
    <col min="6402" max="6403" width="16.375" style="6" customWidth="1"/>
    <col min="6404" max="6404" width="69.625" style="6" customWidth="1"/>
    <col min="6405" max="6656" width="9" style="6"/>
    <col min="6657" max="6657" width="20" style="6" customWidth="1"/>
    <col min="6658" max="6659" width="16.375" style="6" customWidth="1"/>
    <col min="6660" max="6660" width="69.625" style="6" customWidth="1"/>
    <col min="6661" max="6912" width="9" style="6"/>
    <col min="6913" max="6913" width="20" style="6" customWidth="1"/>
    <col min="6914" max="6915" width="16.375" style="6" customWidth="1"/>
    <col min="6916" max="6916" width="69.625" style="6" customWidth="1"/>
    <col min="6917" max="7168" width="9" style="6"/>
    <col min="7169" max="7169" width="20" style="6" customWidth="1"/>
    <col min="7170" max="7171" width="16.375" style="6" customWidth="1"/>
    <col min="7172" max="7172" width="69.625" style="6" customWidth="1"/>
    <col min="7173" max="7424" width="9" style="6"/>
    <col min="7425" max="7425" width="20" style="6" customWidth="1"/>
    <col min="7426" max="7427" width="16.375" style="6" customWidth="1"/>
    <col min="7428" max="7428" width="69.625" style="6" customWidth="1"/>
    <col min="7429" max="7680" width="9" style="6"/>
    <col min="7681" max="7681" width="20" style="6" customWidth="1"/>
    <col min="7682" max="7683" width="16.375" style="6" customWidth="1"/>
    <col min="7684" max="7684" width="69.625" style="6" customWidth="1"/>
    <col min="7685" max="7936" width="9" style="6"/>
    <col min="7937" max="7937" width="20" style="6" customWidth="1"/>
    <col min="7938" max="7939" width="16.375" style="6" customWidth="1"/>
    <col min="7940" max="7940" width="69.625" style="6" customWidth="1"/>
    <col min="7941" max="8192" width="9" style="6"/>
    <col min="8193" max="8193" width="20" style="6" customWidth="1"/>
    <col min="8194" max="8195" width="16.375" style="6" customWidth="1"/>
    <col min="8196" max="8196" width="69.625" style="6" customWidth="1"/>
    <col min="8197" max="8448" width="9" style="6"/>
    <col min="8449" max="8449" width="20" style="6" customWidth="1"/>
    <col min="8450" max="8451" width="16.375" style="6" customWidth="1"/>
    <col min="8452" max="8452" width="69.625" style="6" customWidth="1"/>
    <col min="8453" max="8704" width="9" style="6"/>
    <col min="8705" max="8705" width="20" style="6" customWidth="1"/>
    <col min="8706" max="8707" width="16.375" style="6" customWidth="1"/>
    <col min="8708" max="8708" width="69.625" style="6" customWidth="1"/>
    <col min="8709" max="8960" width="9" style="6"/>
    <col min="8961" max="8961" width="20" style="6" customWidth="1"/>
    <col min="8962" max="8963" width="16.375" style="6" customWidth="1"/>
    <col min="8964" max="8964" width="69.625" style="6" customWidth="1"/>
    <col min="8965" max="9216" width="9" style="6"/>
    <col min="9217" max="9217" width="20" style="6" customWidth="1"/>
    <col min="9218" max="9219" width="16.375" style="6" customWidth="1"/>
    <col min="9220" max="9220" width="69.625" style="6" customWidth="1"/>
    <col min="9221" max="9472" width="9" style="6"/>
    <col min="9473" max="9473" width="20" style="6" customWidth="1"/>
    <col min="9474" max="9475" width="16.375" style="6" customWidth="1"/>
    <col min="9476" max="9476" width="69.625" style="6" customWidth="1"/>
    <col min="9477" max="9728" width="9" style="6"/>
    <col min="9729" max="9729" width="20" style="6" customWidth="1"/>
    <col min="9730" max="9731" width="16.375" style="6" customWidth="1"/>
    <col min="9732" max="9732" width="69.625" style="6" customWidth="1"/>
    <col min="9733" max="9984" width="9" style="6"/>
    <col min="9985" max="9985" width="20" style="6" customWidth="1"/>
    <col min="9986" max="9987" width="16.375" style="6" customWidth="1"/>
    <col min="9988" max="9988" width="69.625" style="6" customWidth="1"/>
    <col min="9989" max="10240" width="9" style="6"/>
    <col min="10241" max="10241" width="20" style="6" customWidth="1"/>
    <col min="10242" max="10243" width="16.375" style="6" customWidth="1"/>
    <col min="10244" max="10244" width="69.625" style="6" customWidth="1"/>
    <col min="10245" max="10496" width="9" style="6"/>
    <col min="10497" max="10497" width="20" style="6" customWidth="1"/>
    <col min="10498" max="10499" width="16.375" style="6" customWidth="1"/>
    <col min="10500" max="10500" width="69.625" style="6" customWidth="1"/>
    <col min="10501" max="10752" width="9" style="6"/>
    <col min="10753" max="10753" width="20" style="6" customWidth="1"/>
    <col min="10754" max="10755" width="16.375" style="6" customWidth="1"/>
    <col min="10756" max="10756" width="69.625" style="6" customWidth="1"/>
    <col min="10757" max="11008" width="9" style="6"/>
    <col min="11009" max="11009" width="20" style="6" customWidth="1"/>
    <col min="11010" max="11011" width="16.375" style="6" customWidth="1"/>
    <col min="11012" max="11012" width="69.625" style="6" customWidth="1"/>
    <col min="11013" max="11264" width="9" style="6"/>
    <col min="11265" max="11265" width="20" style="6" customWidth="1"/>
    <col min="11266" max="11267" width="16.375" style="6" customWidth="1"/>
    <col min="11268" max="11268" width="69.625" style="6" customWidth="1"/>
    <col min="11269" max="11520" width="9" style="6"/>
    <col min="11521" max="11521" width="20" style="6" customWidth="1"/>
    <col min="11522" max="11523" width="16.375" style="6" customWidth="1"/>
    <col min="11524" max="11524" width="69.625" style="6" customWidth="1"/>
    <col min="11525" max="11776" width="9" style="6"/>
    <col min="11777" max="11777" width="20" style="6" customWidth="1"/>
    <col min="11778" max="11779" width="16.375" style="6" customWidth="1"/>
    <col min="11780" max="11780" width="69.625" style="6" customWidth="1"/>
    <col min="11781" max="12032" width="9" style="6"/>
    <col min="12033" max="12033" width="20" style="6" customWidth="1"/>
    <col min="12034" max="12035" width="16.375" style="6" customWidth="1"/>
    <col min="12036" max="12036" width="69.625" style="6" customWidth="1"/>
    <col min="12037" max="12288" width="9" style="6"/>
    <col min="12289" max="12289" width="20" style="6" customWidth="1"/>
    <col min="12290" max="12291" width="16.375" style="6" customWidth="1"/>
    <col min="12292" max="12292" width="69.625" style="6" customWidth="1"/>
    <col min="12293" max="12544" width="9" style="6"/>
    <col min="12545" max="12545" width="20" style="6" customWidth="1"/>
    <col min="12546" max="12547" width="16.375" style="6" customWidth="1"/>
    <col min="12548" max="12548" width="69.625" style="6" customWidth="1"/>
    <col min="12549" max="12800" width="9" style="6"/>
    <col min="12801" max="12801" width="20" style="6" customWidth="1"/>
    <col min="12802" max="12803" width="16.375" style="6" customWidth="1"/>
    <col min="12804" max="12804" width="69.625" style="6" customWidth="1"/>
    <col min="12805" max="13056" width="9" style="6"/>
    <col min="13057" max="13057" width="20" style="6" customWidth="1"/>
    <col min="13058" max="13059" width="16.375" style="6" customWidth="1"/>
    <col min="13060" max="13060" width="69.625" style="6" customWidth="1"/>
    <col min="13061" max="13312" width="9" style="6"/>
    <col min="13313" max="13313" width="20" style="6" customWidth="1"/>
    <col min="13314" max="13315" width="16.375" style="6" customWidth="1"/>
    <col min="13316" max="13316" width="69.625" style="6" customWidth="1"/>
    <col min="13317" max="13568" width="9" style="6"/>
    <col min="13569" max="13569" width="20" style="6" customWidth="1"/>
    <col min="13570" max="13571" width="16.375" style="6" customWidth="1"/>
    <col min="13572" max="13572" width="69.625" style="6" customWidth="1"/>
    <col min="13573" max="13824" width="9" style="6"/>
    <col min="13825" max="13825" width="20" style="6" customWidth="1"/>
    <col min="13826" max="13827" width="16.375" style="6" customWidth="1"/>
    <col min="13828" max="13828" width="69.625" style="6" customWidth="1"/>
    <col min="13829" max="14080" width="9" style="6"/>
    <col min="14081" max="14081" width="20" style="6" customWidth="1"/>
    <col min="14082" max="14083" width="16.375" style="6" customWidth="1"/>
    <col min="14084" max="14084" width="69.625" style="6" customWidth="1"/>
    <col min="14085" max="14336" width="9" style="6"/>
    <col min="14337" max="14337" width="20" style="6" customWidth="1"/>
    <col min="14338" max="14339" width="16.375" style="6" customWidth="1"/>
    <col min="14340" max="14340" width="69.625" style="6" customWidth="1"/>
    <col min="14341" max="14592" width="9" style="6"/>
    <col min="14593" max="14593" width="20" style="6" customWidth="1"/>
    <col min="14594" max="14595" width="16.375" style="6" customWidth="1"/>
    <col min="14596" max="14596" width="69.625" style="6" customWidth="1"/>
    <col min="14597" max="14848" width="9" style="6"/>
    <col min="14849" max="14849" width="20" style="6" customWidth="1"/>
    <col min="14850" max="14851" width="16.375" style="6" customWidth="1"/>
    <col min="14852" max="14852" width="69.625" style="6" customWidth="1"/>
    <col min="14853" max="15104" width="9" style="6"/>
    <col min="15105" max="15105" width="20" style="6" customWidth="1"/>
    <col min="15106" max="15107" width="16.375" style="6" customWidth="1"/>
    <col min="15108" max="15108" width="69.625" style="6" customWidth="1"/>
    <col min="15109" max="15360" width="9" style="6"/>
    <col min="15361" max="15361" width="20" style="6" customWidth="1"/>
    <col min="15362" max="15363" width="16.375" style="6" customWidth="1"/>
    <col min="15364" max="15364" width="69.625" style="6" customWidth="1"/>
    <col min="15365" max="15616" width="9" style="6"/>
    <col min="15617" max="15617" width="20" style="6" customWidth="1"/>
    <col min="15618" max="15619" width="16.375" style="6" customWidth="1"/>
    <col min="15620" max="15620" width="69.625" style="6" customWidth="1"/>
    <col min="15621" max="15872" width="9" style="6"/>
    <col min="15873" max="15873" width="20" style="6" customWidth="1"/>
    <col min="15874" max="15875" width="16.375" style="6" customWidth="1"/>
    <col min="15876" max="15876" width="69.625" style="6" customWidth="1"/>
    <col min="15877" max="16128" width="9" style="6"/>
    <col min="16129" max="16129" width="20" style="6" customWidth="1"/>
    <col min="16130" max="16131" width="16.375" style="6" customWidth="1"/>
    <col min="16132" max="16132" width="69.625" style="6" customWidth="1"/>
    <col min="16133" max="16384" width="9" style="6"/>
  </cols>
  <sheetData>
    <row r="1" spans="1:4" ht="32.25" thickBot="1">
      <c r="A1" s="168" t="s">
        <v>490</v>
      </c>
      <c r="B1" s="168"/>
      <c r="C1" s="168"/>
      <c r="D1" s="168"/>
    </row>
    <row r="2" spans="1:4" ht="32.25" customHeight="1">
      <c r="A2" s="176" t="s">
        <v>489</v>
      </c>
      <c r="B2" s="177"/>
      <c r="C2" s="177"/>
      <c r="D2" s="116" t="s">
        <v>14</v>
      </c>
    </row>
    <row r="3" spans="1:4" ht="69" customHeight="1">
      <c r="A3" s="178" t="s">
        <v>488</v>
      </c>
      <c r="B3" s="179" t="s">
        <v>479</v>
      </c>
      <c r="C3" s="115" t="s">
        <v>447</v>
      </c>
      <c r="D3" s="114" t="s">
        <v>487</v>
      </c>
    </row>
    <row r="4" spans="1:4" ht="216.75" customHeight="1">
      <c r="A4" s="178"/>
      <c r="B4" s="179"/>
      <c r="C4" s="115" t="s">
        <v>12</v>
      </c>
      <c r="D4" s="114"/>
    </row>
    <row r="5" spans="1:4" ht="72.75" customHeight="1">
      <c r="A5" s="172" t="s">
        <v>486</v>
      </c>
      <c r="B5" s="180" t="s">
        <v>483</v>
      </c>
      <c r="C5" s="115" t="s">
        <v>13</v>
      </c>
      <c r="D5" s="114" t="s">
        <v>485</v>
      </c>
    </row>
    <row r="6" spans="1:4" ht="210.75" customHeight="1">
      <c r="A6" s="173"/>
      <c r="B6" s="181"/>
      <c r="C6" s="115" t="s">
        <v>12</v>
      </c>
      <c r="D6" s="114"/>
    </row>
    <row r="7" spans="1:4" ht="39.75" customHeight="1">
      <c r="A7" s="178" t="s">
        <v>484</v>
      </c>
      <c r="B7" s="179" t="s">
        <v>483</v>
      </c>
      <c r="C7" s="115" t="s">
        <v>13</v>
      </c>
      <c r="D7" s="114" t="s">
        <v>482</v>
      </c>
    </row>
    <row r="8" spans="1:4" ht="222" customHeight="1">
      <c r="A8" s="178"/>
      <c r="B8" s="179"/>
      <c r="C8" s="115" t="s">
        <v>12</v>
      </c>
      <c r="D8" s="109" t="s">
        <v>481</v>
      </c>
    </row>
    <row r="9" spans="1:4" ht="68.25" customHeight="1">
      <c r="A9" s="178" t="s">
        <v>480</v>
      </c>
      <c r="B9" s="182" t="s">
        <v>479</v>
      </c>
      <c r="C9" s="115" t="s">
        <v>13</v>
      </c>
      <c r="D9" s="111" t="s">
        <v>478</v>
      </c>
    </row>
    <row r="10" spans="1:4" ht="200.25" customHeight="1">
      <c r="A10" s="178"/>
      <c r="B10" s="182"/>
      <c r="C10" s="115" t="s">
        <v>12</v>
      </c>
      <c r="D10" s="114"/>
    </row>
    <row r="11" spans="1:4" ht="42" customHeight="1">
      <c r="A11" s="178"/>
      <c r="B11" s="182"/>
      <c r="C11" s="115" t="s">
        <v>11</v>
      </c>
      <c r="D11" s="114" t="s">
        <v>477</v>
      </c>
    </row>
    <row r="12" spans="1:4" ht="223.5" customHeight="1">
      <c r="A12" s="178"/>
      <c r="B12" s="183" t="s">
        <v>476</v>
      </c>
      <c r="C12" s="113" t="s">
        <v>12</v>
      </c>
      <c r="D12" s="114"/>
    </row>
    <row r="13" spans="1:4" ht="27" customHeight="1">
      <c r="A13" s="178"/>
      <c r="B13" s="183"/>
      <c r="C13" s="113" t="s">
        <v>11</v>
      </c>
      <c r="D13" s="109" t="s">
        <v>475</v>
      </c>
    </row>
    <row r="14" spans="1:4" ht="184.5" customHeight="1">
      <c r="A14" s="172" t="s">
        <v>474</v>
      </c>
      <c r="B14" s="174" t="s">
        <v>32</v>
      </c>
      <c r="C14" s="110" t="s">
        <v>12</v>
      </c>
      <c r="D14" s="109"/>
    </row>
    <row r="15" spans="1:4" ht="49.5" customHeight="1">
      <c r="A15" s="173"/>
      <c r="B15" s="175"/>
      <c r="C15" s="112" t="s">
        <v>11</v>
      </c>
      <c r="D15" s="111" t="s">
        <v>473</v>
      </c>
    </row>
    <row r="16" spans="1:4" ht="37.5" customHeight="1">
      <c r="A16" s="178" t="s">
        <v>33</v>
      </c>
      <c r="B16" s="186" t="s">
        <v>472</v>
      </c>
      <c r="C16" s="110" t="s">
        <v>12</v>
      </c>
      <c r="D16" s="109"/>
    </row>
    <row r="17" spans="1:4" ht="37.5" customHeight="1">
      <c r="A17" s="178"/>
      <c r="B17" s="186"/>
      <c r="C17" s="110" t="s">
        <v>11</v>
      </c>
      <c r="D17" s="109"/>
    </row>
    <row r="18" spans="1:4" ht="39" customHeight="1">
      <c r="A18" s="187" t="s">
        <v>471</v>
      </c>
      <c r="B18" s="189" t="s">
        <v>470</v>
      </c>
      <c r="C18" s="103" t="s">
        <v>464</v>
      </c>
      <c r="D18" s="108" t="s">
        <v>469</v>
      </c>
    </row>
    <row r="19" spans="1:4" ht="200.25" customHeight="1">
      <c r="A19" s="188"/>
      <c r="B19" s="190"/>
      <c r="C19" s="103" t="s">
        <v>12</v>
      </c>
      <c r="D19" s="102"/>
    </row>
    <row r="20" spans="1:4" ht="48" customHeight="1">
      <c r="A20" s="101"/>
      <c r="B20" s="191"/>
      <c r="C20" s="103" t="s">
        <v>11</v>
      </c>
      <c r="D20" s="99" t="s">
        <v>468</v>
      </c>
    </row>
    <row r="21" spans="1:4" ht="26.25" customHeight="1">
      <c r="A21" s="101"/>
      <c r="B21" s="189" t="s">
        <v>467</v>
      </c>
      <c r="C21" s="103" t="s">
        <v>13</v>
      </c>
      <c r="D21" s="105" t="s">
        <v>460</v>
      </c>
    </row>
    <row r="22" spans="1:4" ht="144" customHeight="1">
      <c r="A22" s="101"/>
      <c r="B22" s="190"/>
      <c r="C22" s="103" t="s">
        <v>12</v>
      </c>
      <c r="D22" s="105"/>
    </row>
    <row r="23" spans="1:4" ht="49.5">
      <c r="A23" s="101"/>
      <c r="B23" s="191"/>
      <c r="C23" s="103" t="s">
        <v>11</v>
      </c>
      <c r="D23" s="105" t="s">
        <v>466</v>
      </c>
    </row>
    <row r="24" spans="1:4" ht="66.75" customHeight="1">
      <c r="A24" s="101"/>
      <c r="B24" s="189" t="s">
        <v>465</v>
      </c>
      <c r="C24" s="103" t="s">
        <v>464</v>
      </c>
      <c r="D24" s="107" t="s">
        <v>463</v>
      </c>
    </row>
    <row r="25" spans="1:4" ht="203.25" customHeight="1">
      <c r="A25" s="101"/>
      <c r="B25" s="190"/>
      <c r="C25" s="103" t="s">
        <v>12</v>
      </c>
      <c r="D25" s="102"/>
    </row>
    <row r="26" spans="1:4" ht="50.25" customHeight="1">
      <c r="A26" s="101"/>
      <c r="B26" s="191"/>
      <c r="C26" s="103" t="s">
        <v>11</v>
      </c>
      <c r="D26" s="99" t="s">
        <v>462</v>
      </c>
    </row>
    <row r="27" spans="1:4">
      <c r="A27" s="101"/>
      <c r="B27" s="189" t="s">
        <v>461</v>
      </c>
      <c r="C27" s="103" t="s">
        <v>13</v>
      </c>
      <c r="D27" s="105" t="s">
        <v>460</v>
      </c>
    </row>
    <row r="28" spans="1:4" ht="141.75" customHeight="1">
      <c r="A28" s="101"/>
      <c r="B28" s="190"/>
      <c r="C28" s="103" t="s">
        <v>12</v>
      </c>
      <c r="D28" s="105"/>
    </row>
    <row r="29" spans="1:4" ht="49.5">
      <c r="A29" s="101"/>
      <c r="B29" s="191"/>
      <c r="C29" s="103" t="s">
        <v>11</v>
      </c>
      <c r="D29" s="105" t="s">
        <v>459</v>
      </c>
    </row>
    <row r="30" spans="1:4" ht="33" customHeight="1">
      <c r="A30" s="101"/>
      <c r="B30" s="189" t="s">
        <v>458</v>
      </c>
      <c r="C30" s="103" t="s">
        <v>457</v>
      </c>
      <c r="D30" s="106" t="s">
        <v>456</v>
      </c>
    </row>
    <row r="31" spans="1:4" ht="193.5" customHeight="1">
      <c r="A31" s="101"/>
      <c r="B31" s="190"/>
      <c r="C31" s="103" t="s">
        <v>12</v>
      </c>
      <c r="D31" s="105"/>
    </row>
    <row r="32" spans="1:4" ht="33">
      <c r="A32" s="101"/>
      <c r="B32" s="191"/>
      <c r="C32" s="103" t="s">
        <v>11</v>
      </c>
      <c r="D32" s="105" t="s">
        <v>455</v>
      </c>
    </row>
    <row r="33" spans="1:4" ht="24.75" customHeight="1">
      <c r="A33" s="101"/>
      <c r="B33" s="189" t="s">
        <v>454</v>
      </c>
      <c r="C33" s="103" t="s">
        <v>13</v>
      </c>
      <c r="D33" s="105" t="s">
        <v>453</v>
      </c>
    </row>
    <row r="34" spans="1:4" ht="150" customHeight="1">
      <c r="A34" s="101"/>
      <c r="B34" s="190"/>
      <c r="C34" s="103" t="s">
        <v>12</v>
      </c>
      <c r="D34" s="105"/>
    </row>
    <row r="35" spans="1:4" ht="33">
      <c r="A35" s="101"/>
      <c r="B35" s="191"/>
      <c r="C35" s="103" t="s">
        <v>11</v>
      </c>
      <c r="D35" s="105" t="s">
        <v>452</v>
      </c>
    </row>
    <row r="36" spans="1:4">
      <c r="A36" s="101"/>
      <c r="B36" s="189" t="s">
        <v>451</v>
      </c>
      <c r="C36" s="103" t="s">
        <v>13</v>
      </c>
      <c r="D36" s="105" t="s">
        <v>450</v>
      </c>
    </row>
    <row r="37" spans="1:4" ht="157.5" customHeight="1">
      <c r="A37" s="101"/>
      <c r="B37" s="190"/>
      <c r="C37" s="103" t="s">
        <v>12</v>
      </c>
      <c r="D37" s="105"/>
    </row>
    <row r="38" spans="1:4" ht="33">
      <c r="A38" s="101"/>
      <c r="B38" s="191"/>
      <c r="C38" s="103" t="s">
        <v>11</v>
      </c>
      <c r="D38" s="105" t="s">
        <v>449</v>
      </c>
    </row>
    <row r="39" spans="1:4" ht="42" customHeight="1">
      <c r="A39" s="101"/>
      <c r="B39" s="189" t="s">
        <v>448</v>
      </c>
      <c r="C39" s="103" t="s">
        <v>447</v>
      </c>
      <c r="D39" s="104" t="s">
        <v>446</v>
      </c>
    </row>
    <row r="40" spans="1:4" ht="194.25" customHeight="1">
      <c r="A40" s="101"/>
      <c r="B40" s="190"/>
      <c r="C40" s="103" t="s">
        <v>12</v>
      </c>
      <c r="D40" s="102"/>
    </row>
    <row r="41" spans="1:4" ht="24" customHeight="1">
      <c r="A41" s="101"/>
      <c r="B41" s="190"/>
      <c r="C41" s="100" t="s">
        <v>11</v>
      </c>
      <c r="D41" s="99" t="s">
        <v>445</v>
      </c>
    </row>
    <row r="42" spans="1:4" ht="135.75" thickBot="1">
      <c r="A42" s="98"/>
      <c r="B42" s="184" t="s">
        <v>444</v>
      </c>
      <c r="C42" s="185"/>
      <c r="D42" s="97" t="s">
        <v>443</v>
      </c>
    </row>
  </sheetData>
  <mergeCells count="25">
    <mergeCell ref="B42:C42"/>
    <mergeCell ref="A16:A17"/>
    <mergeCell ref="B16:B17"/>
    <mergeCell ref="A18:A19"/>
    <mergeCell ref="B18:B20"/>
    <mergeCell ref="B21:B23"/>
    <mergeCell ref="B24:B26"/>
    <mergeCell ref="B27:B29"/>
    <mergeCell ref="B30:B32"/>
    <mergeCell ref="B33:B35"/>
    <mergeCell ref="B36:B38"/>
    <mergeCell ref="B39:B41"/>
    <mergeCell ref="A14:A15"/>
    <mergeCell ref="B14:B15"/>
    <mergeCell ref="A1:D1"/>
    <mergeCell ref="A2:C2"/>
    <mergeCell ref="A3:A4"/>
    <mergeCell ref="B3:B4"/>
    <mergeCell ref="A5:A6"/>
    <mergeCell ref="B5:B6"/>
    <mergeCell ref="A7:A8"/>
    <mergeCell ref="B7:B8"/>
    <mergeCell ref="A9:A13"/>
    <mergeCell ref="B9:B11"/>
    <mergeCell ref="B12:B13"/>
  </mergeCells>
  <phoneticPr fontId="55" type="noConversion"/>
  <pageMargins left="0.7" right="0.7" top="0.75" bottom="0.75" header="0.3" footer="0.3"/>
  <pageSetup paperSize="9" scale="65"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
  <sheetViews>
    <sheetView zoomScaleNormal="100" zoomScaleSheetLayoutView="85" workbookViewId="0">
      <selection activeCell="D7" sqref="D7"/>
    </sheetView>
  </sheetViews>
  <sheetFormatPr defaultColWidth="9" defaultRowHeight="16.5"/>
  <cols>
    <col min="1" max="1" width="9" style="6"/>
    <col min="2" max="2" width="14.5" style="6" customWidth="1"/>
    <col min="3" max="3" width="9" style="6"/>
    <col min="4" max="4" width="31.875" style="6" customWidth="1"/>
    <col min="5" max="8" width="15.625" style="6" customWidth="1"/>
    <col min="9" max="10" width="9" style="6"/>
    <col min="11" max="11" width="30.25" style="6" customWidth="1"/>
    <col min="12" max="12" width="12.125" style="6" customWidth="1"/>
    <col min="13" max="13" width="9" style="6"/>
    <col min="14" max="14" width="18" style="6" customWidth="1"/>
    <col min="15" max="15" width="22.25" style="6" customWidth="1"/>
    <col min="16" max="16" width="21.625" style="6" customWidth="1"/>
    <col min="17" max="16384" width="9" style="6"/>
  </cols>
  <sheetData>
    <row r="1" spans="1:16" ht="31.5">
      <c r="A1" s="194" t="s">
        <v>185</v>
      </c>
      <c r="B1" s="194"/>
      <c r="C1" s="194"/>
      <c r="D1" s="194"/>
      <c r="E1" s="194"/>
      <c r="F1" s="194"/>
      <c r="G1" s="194"/>
      <c r="H1" s="194"/>
      <c r="I1" s="194"/>
      <c r="J1" s="194"/>
      <c r="K1" s="194"/>
      <c r="L1" s="194"/>
      <c r="M1" s="194"/>
      <c r="N1" s="194"/>
      <c r="O1" s="194"/>
      <c r="P1" s="194"/>
    </row>
    <row r="2" spans="1:16" ht="31.5">
      <c r="A2" s="195" t="s">
        <v>420</v>
      </c>
      <c r="B2" s="195"/>
      <c r="C2" s="195"/>
      <c r="D2" s="125" t="s">
        <v>437</v>
      </c>
      <c r="E2" s="90"/>
      <c r="F2" s="90"/>
      <c r="G2" s="90"/>
      <c r="H2" s="90"/>
      <c r="I2" s="90"/>
      <c r="J2" s="90"/>
      <c r="K2" s="90"/>
      <c r="L2" s="90"/>
      <c r="M2" s="90"/>
      <c r="N2" s="90"/>
      <c r="O2" s="90"/>
      <c r="P2" s="90"/>
    </row>
    <row r="3" spans="1:16" ht="31.5">
      <c r="A3" s="195" t="s">
        <v>421</v>
      </c>
      <c r="B3" s="195"/>
      <c r="C3" s="195"/>
      <c r="D3" s="125" t="s">
        <v>436</v>
      </c>
      <c r="E3" s="90"/>
      <c r="F3" s="90"/>
      <c r="G3" s="90"/>
      <c r="H3" s="90"/>
      <c r="I3" s="90"/>
      <c r="J3" s="90"/>
      <c r="K3" s="90"/>
      <c r="L3" s="90"/>
      <c r="M3" s="90"/>
      <c r="N3" s="90"/>
      <c r="O3" s="90"/>
      <c r="P3" s="90"/>
    </row>
    <row r="4" spans="1:16">
      <c r="A4" s="195" t="s">
        <v>186</v>
      </c>
      <c r="B4" s="196" t="s">
        <v>187</v>
      </c>
      <c r="C4" s="192" t="s">
        <v>188</v>
      </c>
      <c r="D4" s="195" t="s">
        <v>189</v>
      </c>
      <c r="E4" s="195"/>
      <c r="F4" s="195"/>
      <c r="G4" s="195"/>
      <c r="H4" s="195"/>
      <c r="I4" s="195"/>
      <c r="J4" s="195" t="s">
        <v>190</v>
      </c>
      <c r="K4" s="195"/>
      <c r="L4" s="196" t="s">
        <v>191</v>
      </c>
      <c r="M4" s="198" t="s">
        <v>192</v>
      </c>
      <c r="N4" s="196" t="s">
        <v>193</v>
      </c>
      <c r="O4" s="192" t="s">
        <v>194</v>
      </c>
      <c r="P4" s="192" t="s">
        <v>195</v>
      </c>
    </row>
    <row r="5" spans="1:16">
      <c r="A5" s="195"/>
      <c r="B5" s="195"/>
      <c r="C5" s="197"/>
      <c r="D5" s="82" t="s">
        <v>196</v>
      </c>
      <c r="E5" s="82" t="s">
        <v>197</v>
      </c>
      <c r="F5" s="82" t="s">
        <v>198</v>
      </c>
      <c r="G5" s="82" t="s">
        <v>199</v>
      </c>
      <c r="H5" s="82" t="s">
        <v>200</v>
      </c>
      <c r="I5" s="82" t="s">
        <v>201</v>
      </c>
      <c r="J5" s="82" t="s">
        <v>202</v>
      </c>
      <c r="K5" s="82" t="s">
        <v>203</v>
      </c>
      <c r="L5" s="195"/>
      <c r="M5" s="193"/>
      <c r="N5" s="195"/>
      <c r="O5" s="193"/>
      <c r="P5" s="193"/>
    </row>
    <row r="6" spans="1:16" s="21" customFormat="1" ht="61.5" customHeight="1">
      <c r="A6" s="16">
        <v>1</v>
      </c>
      <c r="B6" s="17" t="s">
        <v>439</v>
      </c>
      <c r="C6" s="16">
        <v>1</v>
      </c>
      <c r="D6" s="91" t="s">
        <v>709</v>
      </c>
      <c r="E6" s="66" t="s">
        <v>204</v>
      </c>
      <c r="F6" s="66" t="s">
        <v>205</v>
      </c>
      <c r="G6" s="66" t="s">
        <v>206</v>
      </c>
      <c r="H6" s="66" t="s">
        <v>418</v>
      </c>
      <c r="I6" s="83"/>
      <c r="J6" s="67">
        <v>2</v>
      </c>
      <c r="K6" s="69" t="s">
        <v>397</v>
      </c>
      <c r="L6" s="67" t="s">
        <v>40</v>
      </c>
      <c r="M6" s="84">
        <v>20</v>
      </c>
      <c r="N6" s="20"/>
      <c r="O6" s="20"/>
      <c r="P6" s="20"/>
    </row>
    <row r="7" spans="1:16" s="88" customFormat="1" ht="75" customHeight="1">
      <c r="A7" s="57">
        <v>4</v>
      </c>
      <c r="B7" s="85" t="s">
        <v>438</v>
      </c>
      <c r="C7" s="57">
        <v>2</v>
      </c>
      <c r="D7" s="66" t="s">
        <v>217</v>
      </c>
      <c r="E7" s="92" t="s">
        <v>218</v>
      </c>
      <c r="F7" s="66" t="s">
        <v>219</v>
      </c>
      <c r="G7" s="66" t="s">
        <v>220</v>
      </c>
      <c r="H7" s="66" t="s">
        <v>221</v>
      </c>
      <c r="I7" s="66"/>
      <c r="J7" s="81">
        <v>3</v>
      </c>
      <c r="K7" s="66" t="s">
        <v>399</v>
      </c>
      <c r="L7" s="58" t="s">
        <v>40</v>
      </c>
      <c r="M7" s="84">
        <v>20</v>
      </c>
      <c r="N7" s="86"/>
      <c r="O7" s="87"/>
      <c r="P7" s="87"/>
    </row>
    <row r="8" spans="1:16" s="22" customFormat="1" ht="54">
      <c r="A8" s="57">
        <v>8</v>
      </c>
      <c r="B8" s="18" t="s">
        <v>438</v>
      </c>
      <c r="C8" s="57">
        <v>3</v>
      </c>
      <c r="D8" s="69" t="s">
        <v>227</v>
      </c>
      <c r="E8" s="66" t="s">
        <v>228</v>
      </c>
      <c r="F8" s="66" t="s">
        <v>229</v>
      </c>
      <c r="G8" s="66" t="s">
        <v>230</v>
      </c>
      <c r="H8" s="92" t="s">
        <v>231</v>
      </c>
      <c r="I8" s="69"/>
      <c r="J8" s="79">
        <v>1</v>
      </c>
      <c r="K8" s="69" t="s">
        <v>401</v>
      </c>
      <c r="L8" s="19" t="s">
        <v>40</v>
      </c>
      <c r="M8" s="84">
        <v>20</v>
      </c>
      <c r="N8" s="20"/>
      <c r="O8" s="20"/>
      <c r="P8" s="20"/>
    </row>
    <row r="9" spans="1:16" s="21" customFormat="1" ht="67.5">
      <c r="A9" s="16">
        <v>11</v>
      </c>
      <c r="B9" s="18" t="s">
        <v>438</v>
      </c>
      <c r="C9" s="16">
        <v>4</v>
      </c>
      <c r="D9" s="69" t="s">
        <v>242</v>
      </c>
      <c r="E9" s="66" t="s">
        <v>243</v>
      </c>
      <c r="F9" s="66" t="s">
        <v>244</v>
      </c>
      <c r="G9" s="66" t="s">
        <v>166</v>
      </c>
      <c r="H9" s="66" t="s">
        <v>167</v>
      </c>
      <c r="I9" s="69"/>
      <c r="J9" s="79">
        <v>2</v>
      </c>
      <c r="K9" s="69" t="s">
        <v>404</v>
      </c>
      <c r="L9" s="19" t="s">
        <v>40</v>
      </c>
      <c r="M9" s="84">
        <v>20</v>
      </c>
      <c r="N9" s="27"/>
      <c r="O9" s="26"/>
      <c r="P9" s="26"/>
    </row>
    <row r="10" spans="1:16" s="1" customFormat="1" ht="54">
      <c r="A10" s="57">
        <v>13</v>
      </c>
      <c r="B10" s="17" t="s">
        <v>438</v>
      </c>
      <c r="C10" s="57">
        <v>5</v>
      </c>
      <c r="D10" s="65" t="s">
        <v>305</v>
      </c>
      <c r="E10" s="65" t="s">
        <v>306</v>
      </c>
      <c r="F10" s="65" t="s">
        <v>307</v>
      </c>
      <c r="G10" s="65" t="s">
        <v>308</v>
      </c>
      <c r="H10" s="65" t="s">
        <v>309</v>
      </c>
      <c r="I10" s="68"/>
      <c r="J10" s="80">
        <v>1</v>
      </c>
      <c r="K10" s="65" t="s">
        <v>379</v>
      </c>
      <c r="L10" s="58" t="s">
        <v>40</v>
      </c>
      <c r="M10" s="84">
        <v>20</v>
      </c>
      <c r="N10" s="20"/>
      <c r="O10" s="20"/>
      <c r="P10" s="20"/>
    </row>
  </sheetData>
  <mergeCells count="13">
    <mergeCell ref="P4:P5"/>
    <mergeCell ref="A1:P1"/>
    <mergeCell ref="A4:A5"/>
    <mergeCell ref="B4:B5"/>
    <mergeCell ref="C4:C5"/>
    <mergeCell ref="D4:I4"/>
    <mergeCell ref="J4:K4"/>
    <mergeCell ref="L4:L5"/>
    <mergeCell ref="M4:M5"/>
    <mergeCell ref="N4:N5"/>
    <mergeCell ref="O4:O5"/>
    <mergeCell ref="A2:C2"/>
    <mergeCell ref="A3:C3"/>
  </mergeCells>
  <phoneticPr fontId="55" type="noConversion"/>
  <pageMargins left="0.25" right="0.25" top="0.75" bottom="0.75" header="0.3" footer="0.3"/>
  <pageSetup paperSize="9" scale="5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0"/>
  <sheetViews>
    <sheetView zoomScaleNormal="100" zoomScaleSheetLayoutView="80" workbookViewId="0">
      <pane ySplit="5" topLeftCell="A6" activePane="bottomLeft" state="frozen"/>
      <selection activeCell="K19" sqref="K19:K85"/>
      <selection pane="bottomLeft" activeCell="E13" sqref="E13"/>
    </sheetView>
  </sheetViews>
  <sheetFormatPr defaultRowHeight="16.5"/>
  <cols>
    <col min="1" max="1" width="5.75" style="2" customWidth="1"/>
    <col min="2" max="2" width="9.375" style="2" customWidth="1"/>
    <col min="3" max="3" width="7.75" style="96" customWidth="1"/>
    <col min="4" max="4" width="35.25" style="5" customWidth="1"/>
    <col min="5" max="8" width="14.75" style="3" customWidth="1"/>
    <col min="9" max="9" width="6.625" style="5" customWidth="1"/>
    <col min="10" max="10" width="12.875" style="3" customWidth="1"/>
    <col min="11" max="11" width="29.25" style="121" customWidth="1"/>
    <col min="12" max="12" width="12.375" style="4" customWidth="1"/>
    <col min="13" max="13" width="8.25" style="4" customWidth="1"/>
    <col min="14" max="14" width="22.125" style="6" customWidth="1"/>
    <col min="15" max="15" width="18.125" style="6" customWidth="1"/>
    <col min="16" max="16" width="17.75" style="6" customWidth="1"/>
    <col min="17" max="16384" width="9" style="6"/>
  </cols>
  <sheetData>
    <row r="1" spans="1:16" ht="31.5">
      <c r="A1" s="199" t="s">
        <v>260</v>
      </c>
      <c r="B1" s="199"/>
      <c r="C1" s="199"/>
      <c r="D1" s="199"/>
      <c r="E1" s="200"/>
      <c r="F1" s="200"/>
      <c r="G1" s="93"/>
      <c r="H1" s="23"/>
      <c r="I1" s="23"/>
      <c r="J1" s="23"/>
      <c r="K1" s="123"/>
      <c r="L1" s="23"/>
      <c r="M1" s="23"/>
      <c r="N1" s="24"/>
      <c r="O1" s="25"/>
      <c r="P1" s="25"/>
    </row>
    <row r="2" spans="1:16" ht="36.75" customHeight="1">
      <c r="A2" s="204" t="s">
        <v>422</v>
      </c>
      <c r="B2" s="204"/>
      <c r="C2" s="204"/>
      <c r="D2" s="94" t="s">
        <v>666</v>
      </c>
      <c r="E2" s="95" t="s">
        <v>423</v>
      </c>
      <c r="F2" s="208"/>
      <c r="I2" s="23"/>
      <c r="J2" s="23"/>
      <c r="K2" s="123"/>
      <c r="L2" s="23"/>
      <c r="M2" s="23"/>
      <c r="N2" s="24"/>
      <c r="O2" s="25"/>
      <c r="P2" s="25"/>
    </row>
    <row r="3" spans="1:16" ht="38.25" customHeight="1">
      <c r="A3" s="209" t="s">
        <v>424</v>
      </c>
      <c r="B3" s="209"/>
      <c r="C3" s="209"/>
      <c r="D3" s="210" t="s">
        <v>435</v>
      </c>
      <c r="E3" s="211" t="s">
        <v>425</v>
      </c>
      <c r="F3" s="208"/>
      <c r="I3" s="23"/>
      <c r="J3" s="23"/>
      <c r="K3" s="123"/>
      <c r="L3" s="23"/>
      <c r="M3" s="23"/>
      <c r="N3" s="24"/>
      <c r="O3" s="25"/>
      <c r="P3" s="25"/>
    </row>
    <row r="4" spans="1:16">
      <c r="A4" s="201" t="s">
        <v>261</v>
      </c>
      <c r="B4" s="201" t="s">
        <v>262</v>
      </c>
      <c r="C4" s="202" t="s">
        <v>263</v>
      </c>
      <c r="D4" s="203" t="s">
        <v>264</v>
      </c>
      <c r="E4" s="203"/>
      <c r="F4" s="203"/>
      <c r="G4" s="203"/>
      <c r="H4" s="203"/>
      <c r="I4" s="203"/>
      <c r="J4" s="203" t="s">
        <v>265</v>
      </c>
      <c r="K4" s="203"/>
      <c r="L4" s="203" t="s">
        <v>266</v>
      </c>
      <c r="M4" s="203" t="s">
        <v>267</v>
      </c>
      <c r="N4" s="205" t="s">
        <v>268</v>
      </c>
      <c r="O4" s="206" t="s">
        <v>37</v>
      </c>
      <c r="P4" s="205" t="s">
        <v>38</v>
      </c>
    </row>
    <row r="5" spans="1:16">
      <c r="A5" s="201"/>
      <c r="B5" s="201"/>
      <c r="C5" s="202"/>
      <c r="D5" s="127" t="s">
        <v>269</v>
      </c>
      <c r="E5" s="127" t="s">
        <v>270</v>
      </c>
      <c r="F5" s="127" t="s">
        <v>271</v>
      </c>
      <c r="G5" s="127" t="s">
        <v>272</v>
      </c>
      <c r="H5" s="127" t="s">
        <v>273</v>
      </c>
      <c r="I5" s="127" t="s">
        <v>274</v>
      </c>
      <c r="J5" s="127" t="s">
        <v>275</v>
      </c>
      <c r="K5" s="124" t="s">
        <v>276</v>
      </c>
      <c r="L5" s="203"/>
      <c r="M5" s="203"/>
      <c r="N5" s="201"/>
      <c r="O5" s="207"/>
      <c r="P5" s="201"/>
    </row>
    <row r="6" spans="1:16" s="117" customFormat="1" ht="46.5" customHeight="1">
      <c r="A6" s="212">
        <v>1</v>
      </c>
      <c r="B6" s="213" t="s">
        <v>438</v>
      </c>
      <c r="C6" s="214" t="s">
        <v>441</v>
      </c>
      <c r="D6" s="215" t="s">
        <v>277</v>
      </c>
      <c r="E6" s="215" t="s">
        <v>146</v>
      </c>
      <c r="F6" s="215" t="s">
        <v>147</v>
      </c>
      <c r="G6" s="215" t="s">
        <v>148</v>
      </c>
      <c r="H6" s="215" t="s">
        <v>149</v>
      </c>
      <c r="I6" s="216"/>
      <c r="J6" s="217">
        <v>1</v>
      </c>
      <c r="K6" s="216" t="s">
        <v>369</v>
      </c>
      <c r="L6" s="218" t="s">
        <v>40</v>
      </c>
      <c r="M6" s="218">
        <v>4</v>
      </c>
      <c r="N6" s="219"/>
      <c r="O6" s="219"/>
      <c r="P6" s="219"/>
    </row>
    <row r="7" spans="1:16" s="118" customFormat="1" ht="33.75" customHeight="1">
      <c r="A7" s="220">
        <v>1</v>
      </c>
      <c r="B7" s="213" t="s">
        <v>438</v>
      </c>
      <c r="C7" s="214" t="s">
        <v>440</v>
      </c>
      <c r="D7" s="216" t="s">
        <v>207</v>
      </c>
      <c r="E7" s="215" t="s">
        <v>208</v>
      </c>
      <c r="F7" s="215" t="s">
        <v>209</v>
      </c>
      <c r="G7" s="215" t="s">
        <v>210</v>
      </c>
      <c r="H7" s="215" t="s">
        <v>211</v>
      </c>
      <c r="I7" s="216"/>
      <c r="J7" s="221">
        <v>3</v>
      </c>
      <c r="K7" s="216" t="s">
        <v>711</v>
      </c>
      <c r="L7" s="217" t="s">
        <v>40</v>
      </c>
      <c r="M7" s="218">
        <v>4</v>
      </c>
      <c r="N7" s="222"/>
      <c r="O7" s="222"/>
      <c r="P7" s="222"/>
    </row>
    <row r="8" spans="1:16" s="119" customFormat="1" ht="35.25" customHeight="1">
      <c r="A8" s="223">
        <v>1</v>
      </c>
      <c r="B8" s="213" t="s">
        <v>438</v>
      </c>
      <c r="C8" s="214" t="s">
        <v>442</v>
      </c>
      <c r="D8" s="215" t="s">
        <v>212</v>
      </c>
      <c r="E8" s="215" t="s">
        <v>213</v>
      </c>
      <c r="F8" s="215" t="s">
        <v>214</v>
      </c>
      <c r="G8" s="215" t="s">
        <v>215</v>
      </c>
      <c r="H8" s="215" t="s">
        <v>216</v>
      </c>
      <c r="I8" s="215"/>
      <c r="J8" s="224">
        <v>2</v>
      </c>
      <c r="K8" s="215" t="s">
        <v>398</v>
      </c>
      <c r="L8" s="218" t="s">
        <v>40</v>
      </c>
      <c r="M8" s="218">
        <v>4</v>
      </c>
      <c r="N8" s="219"/>
      <c r="O8" s="219"/>
      <c r="P8" s="219"/>
    </row>
    <row r="9" spans="1:16" s="117" customFormat="1" ht="60" customHeight="1">
      <c r="A9" s="212">
        <v>1</v>
      </c>
      <c r="B9" s="213" t="s">
        <v>438</v>
      </c>
      <c r="C9" s="214" t="s">
        <v>508</v>
      </c>
      <c r="D9" s="215" t="s">
        <v>278</v>
      </c>
      <c r="E9" s="215" t="s">
        <v>150</v>
      </c>
      <c r="F9" s="215" t="s">
        <v>151</v>
      </c>
      <c r="G9" s="215" t="s">
        <v>671</v>
      </c>
      <c r="H9" s="215" t="s">
        <v>672</v>
      </c>
      <c r="I9" s="216"/>
      <c r="J9" s="217">
        <v>2</v>
      </c>
      <c r="K9" s="216" t="s">
        <v>370</v>
      </c>
      <c r="L9" s="218" t="s">
        <v>40</v>
      </c>
      <c r="M9" s="218">
        <v>4</v>
      </c>
      <c r="N9" s="219"/>
      <c r="O9" s="219"/>
      <c r="P9" s="219"/>
    </row>
    <row r="10" spans="1:16" s="117" customFormat="1" ht="36" customHeight="1">
      <c r="A10" s="212">
        <v>1</v>
      </c>
      <c r="B10" s="213" t="s">
        <v>438</v>
      </c>
      <c r="C10" s="214" t="s">
        <v>514</v>
      </c>
      <c r="D10" s="215" t="s">
        <v>280</v>
      </c>
      <c r="E10" s="215" t="s">
        <v>673</v>
      </c>
      <c r="F10" s="215" t="s">
        <v>281</v>
      </c>
      <c r="G10" s="215" t="s">
        <v>282</v>
      </c>
      <c r="H10" s="215" t="s">
        <v>283</v>
      </c>
      <c r="I10" s="216"/>
      <c r="J10" s="217">
        <v>4</v>
      </c>
      <c r="K10" s="216" t="s">
        <v>371</v>
      </c>
      <c r="L10" s="218" t="s">
        <v>40</v>
      </c>
      <c r="M10" s="218">
        <v>4</v>
      </c>
      <c r="N10" s="219"/>
      <c r="O10" s="219"/>
      <c r="P10" s="219"/>
    </row>
    <row r="11" spans="1:16" s="117" customFormat="1" ht="42.75" customHeight="1">
      <c r="A11" s="212">
        <v>1</v>
      </c>
      <c r="B11" s="213" t="s">
        <v>438</v>
      </c>
      <c r="C11" s="214" t="s">
        <v>515</v>
      </c>
      <c r="D11" s="215" t="s">
        <v>674</v>
      </c>
      <c r="E11" s="215" t="s">
        <v>675</v>
      </c>
      <c r="F11" s="215" t="s">
        <v>676</v>
      </c>
      <c r="G11" s="215" t="s">
        <v>152</v>
      </c>
      <c r="H11" s="215" t="s">
        <v>153</v>
      </c>
      <c r="I11" s="216"/>
      <c r="J11" s="217">
        <v>4</v>
      </c>
      <c r="K11" s="216" t="s">
        <v>372</v>
      </c>
      <c r="L11" s="218" t="s">
        <v>40</v>
      </c>
      <c r="M11" s="218">
        <v>4</v>
      </c>
      <c r="N11" s="219"/>
      <c r="O11" s="219"/>
      <c r="P11" s="219"/>
    </row>
    <row r="12" spans="1:16" s="120" customFormat="1" ht="24" customHeight="1">
      <c r="A12" s="223">
        <v>1</v>
      </c>
      <c r="B12" s="213" t="s">
        <v>438</v>
      </c>
      <c r="C12" s="214" t="s">
        <v>522</v>
      </c>
      <c r="D12" s="215" t="s">
        <v>677</v>
      </c>
      <c r="E12" s="215" t="s">
        <v>284</v>
      </c>
      <c r="F12" s="215" t="s">
        <v>285</v>
      </c>
      <c r="G12" s="215" t="s">
        <v>286</v>
      </c>
      <c r="H12" s="215" t="s">
        <v>287</v>
      </c>
      <c r="I12" s="215"/>
      <c r="J12" s="225">
        <v>4</v>
      </c>
      <c r="K12" s="215" t="s">
        <v>373</v>
      </c>
      <c r="L12" s="226" t="s">
        <v>40</v>
      </c>
      <c r="M12" s="218">
        <v>4</v>
      </c>
      <c r="N12" s="227"/>
      <c r="O12" s="227"/>
      <c r="P12" s="227"/>
    </row>
    <row r="13" spans="1:16" s="117" customFormat="1" ht="60" customHeight="1">
      <c r="A13" s="223">
        <v>1</v>
      </c>
      <c r="B13" s="213" t="s">
        <v>438</v>
      </c>
      <c r="C13" s="214" t="s">
        <v>529</v>
      </c>
      <c r="D13" s="215" t="s">
        <v>288</v>
      </c>
      <c r="E13" s="215" t="s">
        <v>289</v>
      </c>
      <c r="F13" s="215" t="s">
        <v>290</v>
      </c>
      <c r="G13" s="215" t="s">
        <v>291</v>
      </c>
      <c r="H13" s="215" t="s">
        <v>279</v>
      </c>
      <c r="I13" s="216"/>
      <c r="J13" s="221">
        <v>1</v>
      </c>
      <c r="K13" s="216" t="s">
        <v>374</v>
      </c>
      <c r="L13" s="217" t="s">
        <v>40</v>
      </c>
      <c r="M13" s="218">
        <v>4</v>
      </c>
      <c r="N13" s="219"/>
      <c r="O13" s="219"/>
      <c r="P13" s="219"/>
    </row>
    <row r="14" spans="1:16" s="117" customFormat="1" ht="60" customHeight="1">
      <c r="A14" s="212">
        <v>2</v>
      </c>
      <c r="B14" s="213" t="s">
        <v>438</v>
      </c>
      <c r="C14" s="214" t="s">
        <v>530</v>
      </c>
      <c r="D14" s="215" t="s">
        <v>292</v>
      </c>
      <c r="E14" s="215" t="s">
        <v>158</v>
      </c>
      <c r="F14" s="215" t="s">
        <v>159</v>
      </c>
      <c r="G14" s="215" t="s">
        <v>160</v>
      </c>
      <c r="H14" s="215" t="s">
        <v>161</v>
      </c>
      <c r="I14" s="216"/>
      <c r="J14" s="217">
        <v>4</v>
      </c>
      <c r="K14" s="216" t="s">
        <v>375</v>
      </c>
      <c r="L14" s="218" t="s">
        <v>40</v>
      </c>
      <c r="M14" s="218">
        <v>4</v>
      </c>
      <c r="N14" s="219"/>
      <c r="O14" s="219"/>
      <c r="P14" s="219"/>
    </row>
    <row r="15" spans="1:16" s="118" customFormat="1" ht="60" customHeight="1">
      <c r="A15" s="228">
        <v>2</v>
      </c>
      <c r="B15" s="213" t="s">
        <v>438</v>
      </c>
      <c r="C15" s="214" t="s">
        <v>531</v>
      </c>
      <c r="D15" s="216" t="s">
        <v>222</v>
      </c>
      <c r="E15" s="232" t="s">
        <v>132</v>
      </c>
      <c r="F15" s="232" t="s">
        <v>133</v>
      </c>
      <c r="G15" s="232" t="s">
        <v>134</v>
      </c>
      <c r="H15" s="232" t="s">
        <v>135</v>
      </c>
      <c r="I15" s="229"/>
      <c r="J15" s="230">
        <v>4</v>
      </c>
      <c r="K15" s="229" t="s">
        <v>419</v>
      </c>
      <c r="L15" s="218" t="s">
        <v>40</v>
      </c>
      <c r="M15" s="218">
        <v>4</v>
      </c>
      <c r="N15" s="222"/>
      <c r="O15" s="222"/>
      <c r="P15" s="222"/>
    </row>
    <row r="16" spans="1:16" s="118" customFormat="1" ht="60" customHeight="1">
      <c r="A16" s="231">
        <v>2</v>
      </c>
      <c r="B16" s="213" t="s">
        <v>438</v>
      </c>
      <c r="C16" s="214" t="s">
        <v>532</v>
      </c>
      <c r="D16" s="215" t="s">
        <v>678</v>
      </c>
      <c r="E16" s="232" t="s">
        <v>221</v>
      </c>
      <c r="F16" s="215" t="s">
        <v>223</v>
      </c>
      <c r="G16" s="215" t="s">
        <v>224</v>
      </c>
      <c r="H16" s="215" t="s">
        <v>225</v>
      </c>
      <c r="I16" s="215"/>
      <c r="J16" s="225">
        <v>2</v>
      </c>
      <c r="K16" s="232" t="s">
        <v>679</v>
      </c>
      <c r="L16" s="218" t="s">
        <v>40</v>
      </c>
      <c r="M16" s="218">
        <v>4</v>
      </c>
      <c r="N16" s="222"/>
      <c r="O16" s="222"/>
      <c r="P16" s="222"/>
    </row>
    <row r="17" spans="1:16" s="119" customFormat="1" ht="60" customHeight="1">
      <c r="A17" s="220">
        <v>2</v>
      </c>
      <c r="B17" s="213" t="s">
        <v>438</v>
      </c>
      <c r="C17" s="214" t="s">
        <v>533</v>
      </c>
      <c r="D17" s="233" t="s">
        <v>226</v>
      </c>
      <c r="E17" s="250" t="s">
        <v>154</v>
      </c>
      <c r="F17" s="215" t="s">
        <v>155</v>
      </c>
      <c r="G17" s="215" t="s">
        <v>156</v>
      </c>
      <c r="H17" s="215" t="s">
        <v>157</v>
      </c>
      <c r="I17" s="216"/>
      <c r="J17" s="234">
        <v>4</v>
      </c>
      <c r="K17" s="233" t="s">
        <v>400</v>
      </c>
      <c r="L17" s="218" t="s">
        <v>40</v>
      </c>
      <c r="M17" s="218">
        <v>4</v>
      </c>
      <c r="N17" s="219"/>
      <c r="O17" s="219"/>
      <c r="P17" s="219"/>
    </row>
    <row r="18" spans="1:16" s="117" customFormat="1" ht="60" customHeight="1">
      <c r="A18" s="212">
        <v>2</v>
      </c>
      <c r="B18" s="213" t="s">
        <v>438</v>
      </c>
      <c r="C18" s="214" t="s">
        <v>534</v>
      </c>
      <c r="D18" s="215" t="s">
        <v>293</v>
      </c>
      <c r="E18" s="215" t="s">
        <v>294</v>
      </c>
      <c r="F18" s="215" t="s">
        <v>295</v>
      </c>
      <c r="G18" s="215" t="s">
        <v>296</v>
      </c>
      <c r="H18" s="215" t="s">
        <v>297</v>
      </c>
      <c r="I18" s="216"/>
      <c r="J18" s="217">
        <v>1</v>
      </c>
      <c r="K18" s="216" t="s">
        <v>376</v>
      </c>
      <c r="L18" s="218" t="s">
        <v>40</v>
      </c>
      <c r="M18" s="218">
        <v>4</v>
      </c>
      <c r="N18" s="219"/>
      <c r="O18" s="219"/>
      <c r="P18" s="219"/>
    </row>
    <row r="19" spans="1:16" s="117" customFormat="1" ht="60" customHeight="1">
      <c r="A19" s="212">
        <v>2</v>
      </c>
      <c r="B19" s="213" t="s">
        <v>438</v>
      </c>
      <c r="C19" s="214" t="s">
        <v>535</v>
      </c>
      <c r="D19" s="215" t="s">
        <v>298</v>
      </c>
      <c r="E19" s="215" t="s">
        <v>162</v>
      </c>
      <c r="F19" s="215" t="s">
        <v>163</v>
      </c>
      <c r="G19" s="215" t="s">
        <v>164</v>
      </c>
      <c r="H19" s="215" t="s">
        <v>165</v>
      </c>
      <c r="I19" s="216"/>
      <c r="J19" s="217">
        <v>2</v>
      </c>
      <c r="K19" s="216" t="s">
        <v>377</v>
      </c>
      <c r="L19" s="218" t="s">
        <v>40</v>
      </c>
      <c r="M19" s="218">
        <v>4</v>
      </c>
      <c r="N19" s="235"/>
      <c r="O19" s="219"/>
      <c r="P19" s="219"/>
    </row>
    <row r="20" spans="1:16" s="4" customFormat="1" ht="60" customHeight="1">
      <c r="A20" s="236" t="s">
        <v>491</v>
      </c>
      <c r="B20" s="213" t="s">
        <v>438</v>
      </c>
      <c r="C20" s="214" t="s">
        <v>536</v>
      </c>
      <c r="D20" s="251" t="s">
        <v>492</v>
      </c>
      <c r="E20" s="251" t="s">
        <v>493</v>
      </c>
      <c r="F20" s="251" t="s">
        <v>494</v>
      </c>
      <c r="G20" s="251" t="s">
        <v>495</v>
      </c>
      <c r="H20" s="251" t="s">
        <v>680</v>
      </c>
      <c r="I20" s="251"/>
      <c r="J20" s="238">
        <v>3</v>
      </c>
      <c r="K20" s="251" t="s">
        <v>496</v>
      </c>
      <c r="L20" s="239" t="s">
        <v>40</v>
      </c>
      <c r="M20" s="218">
        <v>4</v>
      </c>
      <c r="N20" s="239"/>
      <c r="O20" s="240"/>
      <c r="P20" s="240"/>
    </row>
    <row r="21" spans="1:16" s="4" customFormat="1" ht="60" customHeight="1">
      <c r="A21" s="236" t="s">
        <v>440</v>
      </c>
      <c r="B21" s="213" t="s">
        <v>438</v>
      </c>
      <c r="C21" s="214" t="s">
        <v>542</v>
      </c>
      <c r="D21" s="251" t="s">
        <v>497</v>
      </c>
      <c r="E21" s="251" t="s">
        <v>498</v>
      </c>
      <c r="F21" s="251" t="s">
        <v>499</v>
      </c>
      <c r="G21" s="251" t="s">
        <v>681</v>
      </c>
      <c r="H21" s="251" t="s">
        <v>500</v>
      </c>
      <c r="I21" s="251"/>
      <c r="J21" s="238">
        <v>1</v>
      </c>
      <c r="K21" s="251" t="s">
        <v>501</v>
      </c>
      <c r="L21" s="239" t="s">
        <v>40</v>
      </c>
      <c r="M21" s="218">
        <v>4</v>
      </c>
      <c r="N21" s="239"/>
      <c r="O21" s="240"/>
      <c r="P21" s="240"/>
    </row>
    <row r="22" spans="1:16" s="4" customFormat="1" ht="60" customHeight="1">
      <c r="A22" s="236" t="s">
        <v>442</v>
      </c>
      <c r="B22" s="213" t="s">
        <v>438</v>
      </c>
      <c r="C22" s="214" t="s">
        <v>549</v>
      </c>
      <c r="D22" s="251" t="s">
        <v>502</v>
      </c>
      <c r="E22" s="251" t="s">
        <v>503</v>
      </c>
      <c r="F22" s="251" t="s">
        <v>504</v>
      </c>
      <c r="G22" s="251" t="s">
        <v>505</v>
      </c>
      <c r="H22" s="251" t="s">
        <v>506</v>
      </c>
      <c r="I22" s="251"/>
      <c r="J22" s="238">
        <v>3</v>
      </c>
      <c r="K22" s="251" t="s">
        <v>507</v>
      </c>
      <c r="L22" s="239" t="s">
        <v>40</v>
      </c>
      <c r="M22" s="218">
        <v>4</v>
      </c>
      <c r="N22" s="239"/>
      <c r="O22" s="240"/>
      <c r="P22" s="240"/>
    </row>
    <row r="23" spans="1:16" s="4" customFormat="1" ht="60" customHeight="1">
      <c r="A23" s="236" t="s">
        <v>508</v>
      </c>
      <c r="B23" s="213" t="s">
        <v>438</v>
      </c>
      <c r="C23" s="214" t="s">
        <v>556</v>
      </c>
      <c r="D23" s="251" t="s">
        <v>509</v>
      </c>
      <c r="E23" s="251" t="s">
        <v>673</v>
      </c>
      <c r="F23" s="251" t="s">
        <v>510</v>
      </c>
      <c r="G23" s="251" t="s">
        <v>511</v>
      </c>
      <c r="H23" s="251" t="s">
        <v>512</v>
      </c>
      <c r="I23" s="251"/>
      <c r="J23" s="238">
        <v>2</v>
      </c>
      <c r="K23" s="251" t="s">
        <v>513</v>
      </c>
      <c r="L23" s="239" t="s">
        <v>40</v>
      </c>
      <c r="M23" s="218">
        <v>4</v>
      </c>
      <c r="N23" s="239"/>
      <c r="O23" s="240"/>
      <c r="P23" s="240"/>
    </row>
    <row r="24" spans="1:16" s="4" customFormat="1" ht="60" customHeight="1">
      <c r="A24" s="236" t="s">
        <v>515</v>
      </c>
      <c r="B24" s="213" t="s">
        <v>438</v>
      </c>
      <c r="C24" s="214" t="s">
        <v>562</v>
      </c>
      <c r="D24" s="251" t="s">
        <v>516</v>
      </c>
      <c r="E24" s="251" t="s">
        <v>517</v>
      </c>
      <c r="F24" s="251" t="s">
        <v>518</v>
      </c>
      <c r="G24" s="251" t="s">
        <v>519</v>
      </c>
      <c r="H24" s="251" t="s">
        <v>520</v>
      </c>
      <c r="I24" s="251"/>
      <c r="J24" s="238">
        <v>4</v>
      </c>
      <c r="K24" s="251" t="s">
        <v>521</v>
      </c>
      <c r="L24" s="239" t="s">
        <v>40</v>
      </c>
      <c r="M24" s="218">
        <v>4</v>
      </c>
      <c r="N24" s="239"/>
      <c r="O24" s="240"/>
      <c r="P24" s="240"/>
    </row>
    <row r="25" spans="1:16" s="4" customFormat="1" ht="60" customHeight="1">
      <c r="A25" s="236" t="s">
        <v>522</v>
      </c>
      <c r="B25" s="213" t="s">
        <v>438</v>
      </c>
      <c r="C25" s="214" t="s">
        <v>569</v>
      </c>
      <c r="D25" s="251" t="s">
        <v>523</v>
      </c>
      <c r="E25" s="251" t="s">
        <v>524</v>
      </c>
      <c r="F25" s="251" t="s">
        <v>525</v>
      </c>
      <c r="G25" s="251" t="s">
        <v>526</v>
      </c>
      <c r="H25" s="251" t="s">
        <v>527</v>
      </c>
      <c r="I25" s="251"/>
      <c r="J25" s="238">
        <v>3</v>
      </c>
      <c r="K25" s="251" t="s">
        <v>528</v>
      </c>
      <c r="L25" s="239" t="s">
        <v>40</v>
      </c>
      <c r="M25" s="218">
        <v>4</v>
      </c>
      <c r="N25" s="239"/>
      <c r="O25" s="240"/>
      <c r="P25" s="240"/>
    </row>
    <row r="26" spans="1:16" s="4" customFormat="1" ht="60" customHeight="1">
      <c r="A26" s="236" t="s">
        <v>536</v>
      </c>
      <c r="B26" s="213" t="s">
        <v>438</v>
      </c>
      <c r="C26" s="214" t="s">
        <v>576</v>
      </c>
      <c r="D26" s="251" t="s">
        <v>537</v>
      </c>
      <c r="E26" s="251" t="s">
        <v>538</v>
      </c>
      <c r="F26" s="251" t="s">
        <v>539</v>
      </c>
      <c r="G26" s="251" t="s">
        <v>540</v>
      </c>
      <c r="H26" s="251" t="s">
        <v>682</v>
      </c>
      <c r="I26" s="251"/>
      <c r="J26" s="238">
        <v>2</v>
      </c>
      <c r="K26" s="251" t="s">
        <v>541</v>
      </c>
      <c r="L26" s="239" t="s">
        <v>40</v>
      </c>
      <c r="M26" s="218">
        <v>4</v>
      </c>
      <c r="N26" s="239"/>
      <c r="O26" s="240"/>
      <c r="P26" s="240"/>
    </row>
    <row r="27" spans="1:16" s="4" customFormat="1" ht="60" customHeight="1">
      <c r="A27" s="236" t="s">
        <v>542</v>
      </c>
      <c r="B27" s="213" t="s">
        <v>438</v>
      </c>
      <c r="C27" s="214" t="s">
        <v>582</v>
      </c>
      <c r="D27" s="251" t="s">
        <v>543</v>
      </c>
      <c r="E27" s="251" t="s">
        <v>544</v>
      </c>
      <c r="F27" s="251" t="s">
        <v>545</v>
      </c>
      <c r="G27" s="251" t="s">
        <v>546</v>
      </c>
      <c r="H27" s="251" t="s">
        <v>547</v>
      </c>
      <c r="I27" s="251"/>
      <c r="J27" s="238">
        <v>1</v>
      </c>
      <c r="K27" s="251" t="s">
        <v>548</v>
      </c>
      <c r="L27" s="239" t="s">
        <v>40</v>
      </c>
      <c r="M27" s="218">
        <v>4</v>
      </c>
      <c r="N27" s="239"/>
      <c r="O27" s="240"/>
      <c r="P27" s="240"/>
    </row>
    <row r="28" spans="1:16" s="4" customFormat="1" ht="60" customHeight="1">
      <c r="A28" s="236" t="s">
        <v>549</v>
      </c>
      <c r="B28" s="213" t="s">
        <v>438</v>
      </c>
      <c r="C28" s="214" t="s">
        <v>588</v>
      </c>
      <c r="D28" s="251" t="s">
        <v>550</v>
      </c>
      <c r="E28" s="251" t="s">
        <v>551</v>
      </c>
      <c r="F28" s="251" t="s">
        <v>552</v>
      </c>
      <c r="G28" s="251" t="s">
        <v>553</v>
      </c>
      <c r="H28" s="251" t="s">
        <v>554</v>
      </c>
      <c r="I28" s="252"/>
      <c r="J28" s="212">
        <v>3</v>
      </c>
      <c r="K28" s="251" t="s">
        <v>555</v>
      </c>
      <c r="L28" s="237" t="s">
        <v>40</v>
      </c>
      <c r="M28" s="218">
        <v>4</v>
      </c>
      <c r="N28" s="239"/>
      <c r="O28" s="240"/>
      <c r="P28" s="240"/>
    </row>
    <row r="29" spans="1:16" s="4" customFormat="1" ht="60" customHeight="1">
      <c r="A29" s="236" t="s">
        <v>556</v>
      </c>
      <c r="B29" s="213" t="s">
        <v>438</v>
      </c>
      <c r="C29" s="214" t="s">
        <v>594</v>
      </c>
      <c r="D29" s="251" t="s">
        <v>557</v>
      </c>
      <c r="E29" s="251" t="s">
        <v>558</v>
      </c>
      <c r="F29" s="251" t="s">
        <v>559</v>
      </c>
      <c r="G29" s="251" t="s">
        <v>560</v>
      </c>
      <c r="H29" s="251" t="s">
        <v>561</v>
      </c>
      <c r="I29" s="252"/>
      <c r="J29" s="212">
        <v>1</v>
      </c>
      <c r="K29" s="251" t="s">
        <v>683</v>
      </c>
      <c r="L29" s="237" t="s">
        <v>40</v>
      </c>
      <c r="M29" s="218">
        <v>4</v>
      </c>
      <c r="N29" s="239"/>
      <c r="O29" s="240"/>
      <c r="P29" s="240"/>
    </row>
    <row r="30" spans="1:16" s="4" customFormat="1" ht="60" customHeight="1">
      <c r="A30" s="236" t="s">
        <v>562</v>
      </c>
      <c r="B30" s="213" t="s">
        <v>438</v>
      </c>
      <c r="C30" s="214" t="s">
        <v>606</v>
      </c>
      <c r="D30" s="251" t="s">
        <v>563</v>
      </c>
      <c r="E30" s="251" t="s">
        <v>564</v>
      </c>
      <c r="F30" s="251" t="s">
        <v>565</v>
      </c>
      <c r="G30" s="251" t="s">
        <v>566</v>
      </c>
      <c r="H30" s="251" t="s">
        <v>567</v>
      </c>
      <c r="I30" s="252"/>
      <c r="J30" s="212">
        <v>1</v>
      </c>
      <c r="K30" s="251" t="s">
        <v>568</v>
      </c>
      <c r="L30" s="237" t="s">
        <v>40</v>
      </c>
      <c r="M30" s="218">
        <v>4</v>
      </c>
      <c r="N30" s="239"/>
      <c r="O30" s="240"/>
      <c r="P30" s="240"/>
    </row>
    <row r="31" spans="1:16" s="4" customFormat="1" ht="60" customHeight="1">
      <c r="A31" s="236" t="s">
        <v>569</v>
      </c>
      <c r="B31" s="213" t="s">
        <v>438</v>
      </c>
      <c r="C31" s="214" t="s">
        <v>613</v>
      </c>
      <c r="D31" s="251" t="s">
        <v>570</v>
      </c>
      <c r="E31" s="251" t="s">
        <v>571</v>
      </c>
      <c r="F31" s="251" t="s">
        <v>572</v>
      </c>
      <c r="G31" s="251" t="s">
        <v>573</v>
      </c>
      <c r="H31" s="251" t="s">
        <v>574</v>
      </c>
      <c r="I31" s="252"/>
      <c r="J31" s="212">
        <v>2</v>
      </c>
      <c r="K31" s="251" t="s">
        <v>575</v>
      </c>
      <c r="L31" s="237" t="s">
        <v>40</v>
      </c>
      <c r="M31" s="218">
        <v>4</v>
      </c>
      <c r="N31" s="239"/>
      <c r="O31" s="240"/>
      <c r="P31" s="240"/>
    </row>
    <row r="32" spans="1:16" s="4" customFormat="1" ht="60" customHeight="1">
      <c r="A32" s="236" t="s">
        <v>576</v>
      </c>
      <c r="B32" s="213" t="s">
        <v>438</v>
      </c>
      <c r="C32" s="214" t="s">
        <v>619</v>
      </c>
      <c r="D32" s="251" t="s">
        <v>577</v>
      </c>
      <c r="E32" s="251" t="s">
        <v>578</v>
      </c>
      <c r="F32" s="251" t="s">
        <v>579</v>
      </c>
      <c r="G32" s="251" t="s">
        <v>580</v>
      </c>
      <c r="H32" s="251" t="s">
        <v>581</v>
      </c>
      <c r="I32" s="252"/>
      <c r="J32" s="212">
        <v>1</v>
      </c>
      <c r="K32" s="251" t="s">
        <v>684</v>
      </c>
      <c r="L32" s="237" t="s">
        <v>40</v>
      </c>
      <c r="M32" s="218">
        <v>4</v>
      </c>
      <c r="N32" s="239"/>
      <c r="O32" s="240"/>
      <c r="P32" s="240"/>
    </row>
    <row r="33" spans="1:16" s="4" customFormat="1" ht="60" customHeight="1">
      <c r="A33" s="236" t="s">
        <v>582</v>
      </c>
      <c r="B33" s="213" t="s">
        <v>438</v>
      </c>
      <c r="C33" s="214" t="s">
        <v>631</v>
      </c>
      <c r="D33" s="251" t="s">
        <v>583</v>
      </c>
      <c r="E33" s="251" t="s">
        <v>584</v>
      </c>
      <c r="F33" s="251" t="s">
        <v>585</v>
      </c>
      <c r="G33" s="251" t="s">
        <v>586</v>
      </c>
      <c r="H33" s="251" t="s">
        <v>587</v>
      </c>
      <c r="I33" s="251"/>
      <c r="J33" s="238">
        <v>1</v>
      </c>
      <c r="K33" s="251" t="s">
        <v>685</v>
      </c>
      <c r="L33" s="239" t="s">
        <v>40</v>
      </c>
      <c r="M33" s="218">
        <v>4</v>
      </c>
      <c r="N33" s="239"/>
      <c r="O33" s="240"/>
      <c r="P33" s="240"/>
    </row>
    <row r="34" spans="1:16" s="4" customFormat="1" ht="60" customHeight="1">
      <c r="A34" s="236" t="s">
        <v>588</v>
      </c>
      <c r="B34" s="213" t="s">
        <v>438</v>
      </c>
      <c r="C34" s="214" t="s">
        <v>632</v>
      </c>
      <c r="D34" s="251" t="s">
        <v>686</v>
      </c>
      <c r="E34" s="251" t="s">
        <v>589</v>
      </c>
      <c r="F34" s="251" t="s">
        <v>590</v>
      </c>
      <c r="G34" s="251" t="s">
        <v>591</v>
      </c>
      <c r="H34" s="251" t="s">
        <v>592</v>
      </c>
      <c r="I34" s="251"/>
      <c r="J34" s="238">
        <v>4</v>
      </c>
      <c r="K34" s="251" t="s">
        <v>593</v>
      </c>
      <c r="L34" s="239" t="s">
        <v>40</v>
      </c>
      <c r="M34" s="218">
        <v>4</v>
      </c>
      <c r="N34" s="239"/>
      <c r="O34" s="240"/>
      <c r="P34" s="240"/>
    </row>
    <row r="35" spans="1:16" s="4" customFormat="1" ht="60" customHeight="1">
      <c r="A35" s="236" t="s">
        <v>594</v>
      </c>
      <c r="B35" s="213" t="s">
        <v>438</v>
      </c>
      <c r="C35" s="214" t="s">
        <v>633</v>
      </c>
      <c r="D35" s="251" t="s">
        <v>595</v>
      </c>
      <c r="E35" s="251" t="s">
        <v>596</v>
      </c>
      <c r="F35" s="251" t="s">
        <v>597</v>
      </c>
      <c r="G35" s="251" t="s">
        <v>598</v>
      </c>
      <c r="H35" s="251" t="s">
        <v>599</v>
      </c>
      <c r="I35" s="251"/>
      <c r="J35" s="238">
        <v>4</v>
      </c>
      <c r="K35" s="251" t="s">
        <v>600</v>
      </c>
      <c r="L35" s="239" t="s">
        <v>40</v>
      </c>
      <c r="M35" s="218">
        <v>4</v>
      </c>
      <c r="N35" s="239"/>
      <c r="O35" s="240"/>
      <c r="P35" s="240"/>
    </row>
    <row r="36" spans="1:16" s="4" customFormat="1" ht="60" customHeight="1">
      <c r="A36" s="236">
        <v>3</v>
      </c>
      <c r="B36" s="213" t="s">
        <v>438</v>
      </c>
      <c r="C36" s="214" t="s">
        <v>634</v>
      </c>
      <c r="D36" s="251" t="s">
        <v>687</v>
      </c>
      <c r="E36" s="251" t="s">
        <v>601</v>
      </c>
      <c r="F36" s="251" t="s">
        <v>602</v>
      </c>
      <c r="G36" s="251" t="s">
        <v>603</v>
      </c>
      <c r="H36" s="251" t="s">
        <v>604</v>
      </c>
      <c r="I36" s="251"/>
      <c r="J36" s="238">
        <v>2</v>
      </c>
      <c r="K36" s="251" t="s">
        <v>605</v>
      </c>
      <c r="L36" s="239" t="s">
        <v>40</v>
      </c>
      <c r="M36" s="218">
        <v>4</v>
      </c>
      <c r="N36" s="239"/>
      <c r="O36" s="240"/>
      <c r="P36" s="240"/>
    </row>
    <row r="37" spans="1:16" s="4" customFormat="1" ht="60" customHeight="1">
      <c r="A37" s="236">
        <v>3</v>
      </c>
      <c r="B37" s="213" t="s">
        <v>438</v>
      </c>
      <c r="C37" s="214" t="s">
        <v>635</v>
      </c>
      <c r="D37" s="251" t="s">
        <v>607</v>
      </c>
      <c r="E37" s="251" t="s">
        <v>608</v>
      </c>
      <c r="F37" s="251" t="s">
        <v>609</v>
      </c>
      <c r="G37" s="251" t="s">
        <v>610</v>
      </c>
      <c r="H37" s="251" t="s">
        <v>611</v>
      </c>
      <c r="I37" s="251"/>
      <c r="J37" s="238">
        <v>2</v>
      </c>
      <c r="K37" s="251" t="s">
        <v>612</v>
      </c>
      <c r="L37" s="239" t="s">
        <v>40</v>
      </c>
      <c r="M37" s="218">
        <v>4</v>
      </c>
      <c r="N37" s="239"/>
      <c r="O37" s="240"/>
      <c r="P37" s="240"/>
    </row>
    <row r="38" spans="1:16" s="4" customFormat="1" ht="60" customHeight="1">
      <c r="A38" s="236">
        <v>4</v>
      </c>
      <c r="B38" s="213" t="s">
        <v>438</v>
      </c>
      <c r="C38" s="214" t="s">
        <v>636</v>
      </c>
      <c r="D38" s="251" t="s">
        <v>614</v>
      </c>
      <c r="E38" s="251" t="s">
        <v>615</v>
      </c>
      <c r="F38" s="251" t="s">
        <v>616</v>
      </c>
      <c r="G38" s="251" t="s">
        <v>617</v>
      </c>
      <c r="H38" s="251" t="s">
        <v>618</v>
      </c>
      <c r="I38" s="251"/>
      <c r="J38" s="238">
        <v>3</v>
      </c>
      <c r="K38" s="251" t="s">
        <v>688</v>
      </c>
      <c r="L38" s="239" t="s">
        <v>40</v>
      </c>
      <c r="M38" s="218">
        <v>4</v>
      </c>
      <c r="N38" s="239"/>
      <c r="O38" s="240"/>
      <c r="P38" s="240"/>
    </row>
    <row r="39" spans="1:16" s="4" customFormat="1" ht="60" customHeight="1">
      <c r="A39" s="236">
        <v>4</v>
      </c>
      <c r="B39" s="213" t="s">
        <v>438</v>
      </c>
      <c r="C39" s="214" t="s">
        <v>637</v>
      </c>
      <c r="D39" s="251" t="s">
        <v>620</v>
      </c>
      <c r="E39" s="251" t="s">
        <v>621</v>
      </c>
      <c r="F39" s="251" t="s">
        <v>622</v>
      </c>
      <c r="G39" s="251" t="s">
        <v>623</v>
      </c>
      <c r="H39" s="251" t="s">
        <v>624</v>
      </c>
      <c r="I39" s="251"/>
      <c r="J39" s="238">
        <v>1</v>
      </c>
      <c r="K39" s="251" t="s">
        <v>625</v>
      </c>
      <c r="L39" s="239" t="s">
        <v>40</v>
      </c>
      <c r="M39" s="218">
        <v>4</v>
      </c>
      <c r="N39" s="239"/>
      <c r="O39" s="240"/>
      <c r="P39" s="240"/>
    </row>
    <row r="40" spans="1:16" s="4" customFormat="1" ht="60" customHeight="1">
      <c r="A40" s="236">
        <v>6</v>
      </c>
      <c r="B40" s="213" t="s">
        <v>438</v>
      </c>
      <c r="C40" s="214" t="s">
        <v>638</v>
      </c>
      <c r="D40" s="251" t="s">
        <v>689</v>
      </c>
      <c r="E40" s="251" t="s">
        <v>627</v>
      </c>
      <c r="F40" s="251" t="s">
        <v>628</v>
      </c>
      <c r="G40" s="251" t="s">
        <v>629</v>
      </c>
      <c r="H40" s="251" t="s">
        <v>630</v>
      </c>
      <c r="I40" s="251"/>
      <c r="J40" s="238">
        <v>1</v>
      </c>
      <c r="K40" s="251" t="s">
        <v>690</v>
      </c>
      <c r="L40" s="239" t="s">
        <v>40</v>
      </c>
      <c r="M40" s="218">
        <v>4</v>
      </c>
      <c r="N40" s="239"/>
      <c r="O40" s="240"/>
      <c r="P40" s="240"/>
    </row>
    <row r="41" spans="1:16" s="122" customFormat="1" ht="60" customHeight="1">
      <c r="A41" s="220">
        <v>3</v>
      </c>
      <c r="B41" s="213" t="s">
        <v>438</v>
      </c>
      <c r="C41" s="214" t="s">
        <v>639</v>
      </c>
      <c r="D41" s="216" t="s">
        <v>232</v>
      </c>
      <c r="E41" s="215" t="s">
        <v>233</v>
      </c>
      <c r="F41" s="215" t="s">
        <v>234</v>
      </c>
      <c r="G41" s="215" t="s">
        <v>235</v>
      </c>
      <c r="H41" s="215" t="s">
        <v>236</v>
      </c>
      <c r="I41" s="216"/>
      <c r="J41" s="217">
        <v>4</v>
      </c>
      <c r="K41" s="216" t="s">
        <v>402</v>
      </c>
      <c r="L41" s="218" t="s">
        <v>40</v>
      </c>
      <c r="M41" s="218">
        <v>4</v>
      </c>
      <c r="N41" s="241"/>
      <c r="O41" s="222"/>
      <c r="P41" s="222"/>
    </row>
    <row r="42" spans="1:16" s="117" customFormat="1" ht="60" customHeight="1">
      <c r="A42" s="220">
        <v>3</v>
      </c>
      <c r="B42" s="213" t="s">
        <v>438</v>
      </c>
      <c r="C42" s="214" t="s">
        <v>640</v>
      </c>
      <c r="D42" s="216" t="s">
        <v>237</v>
      </c>
      <c r="E42" s="215" t="s">
        <v>238</v>
      </c>
      <c r="F42" s="215" t="s">
        <v>239</v>
      </c>
      <c r="G42" s="215" t="s">
        <v>240</v>
      </c>
      <c r="H42" s="215" t="s">
        <v>241</v>
      </c>
      <c r="I42" s="216"/>
      <c r="J42" s="217">
        <v>4</v>
      </c>
      <c r="K42" s="216" t="s">
        <v>403</v>
      </c>
      <c r="L42" s="218" t="s">
        <v>40</v>
      </c>
      <c r="M42" s="218">
        <v>4</v>
      </c>
      <c r="N42" s="235"/>
      <c r="O42" s="219"/>
      <c r="P42" s="219"/>
    </row>
    <row r="43" spans="1:16" s="119" customFormat="1" ht="60" customHeight="1">
      <c r="A43" s="212">
        <v>4</v>
      </c>
      <c r="B43" s="213" t="s">
        <v>438</v>
      </c>
      <c r="C43" s="214" t="s">
        <v>626</v>
      </c>
      <c r="D43" s="215" t="s">
        <v>691</v>
      </c>
      <c r="E43" s="250" t="s">
        <v>301</v>
      </c>
      <c r="F43" s="250" t="s">
        <v>302</v>
      </c>
      <c r="G43" s="250" t="s">
        <v>303</v>
      </c>
      <c r="H43" s="250" t="s">
        <v>304</v>
      </c>
      <c r="I43" s="233"/>
      <c r="J43" s="217">
        <v>4</v>
      </c>
      <c r="K43" s="216" t="s">
        <v>378</v>
      </c>
      <c r="L43" s="218" t="s">
        <v>40</v>
      </c>
      <c r="M43" s="218">
        <v>4</v>
      </c>
      <c r="N43" s="235"/>
      <c r="O43" s="219"/>
      <c r="P43" s="219"/>
    </row>
    <row r="44" spans="1:16" s="119" customFormat="1" ht="60" customHeight="1">
      <c r="A44" s="220">
        <v>4</v>
      </c>
      <c r="B44" s="213" t="s">
        <v>438</v>
      </c>
      <c r="C44" s="214" t="s">
        <v>641</v>
      </c>
      <c r="D44" s="216" t="s">
        <v>245</v>
      </c>
      <c r="E44" s="249" t="s">
        <v>246</v>
      </c>
      <c r="F44" s="215" t="s">
        <v>247</v>
      </c>
      <c r="G44" s="215" t="s">
        <v>248</v>
      </c>
      <c r="H44" s="215" t="s">
        <v>249</v>
      </c>
      <c r="I44" s="216"/>
      <c r="J44" s="217">
        <v>4</v>
      </c>
      <c r="K44" s="216" t="s">
        <v>405</v>
      </c>
      <c r="L44" s="218" t="s">
        <v>40</v>
      </c>
      <c r="M44" s="218">
        <v>4</v>
      </c>
      <c r="N44" s="235"/>
      <c r="O44" s="219"/>
      <c r="P44" s="219"/>
    </row>
    <row r="45" spans="1:16" s="118" customFormat="1" ht="60" customHeight="1">
      <c r="A45" s="220">
        <v>4</v>
      </c>
      <c r="B45" s="213" t="s">
        <v>438</v>
      </c>
      <c r="C45" s="214" t="s">
        <v>642</v>
      </c>
      <c r="D45" s="216" t="s">
        <v>250</v>
      </c>
      <c r="E45" s="215" t="s">
        <v>251</v>
      </c>
      <c r="F45" s="215" t="s">
        <v>252</v>
      </c>
      <c r="G45" s="215" t="s">
        <v>253</v>
      </c>
      <c r="H45" s="249" t="s">
        <v>254</v>
      </c>
      <c r="I45" s="216"/>
      <c r="J45" s="217">
        <v>1</v>
      </c>
      <c r="K45" s="216" t="s">
        <v>406</v>
      </c>
      <c r="L45" s="218" t="s">
        <v>40</v>
      </c>
      <c r="M45" s="218">
        <v>4</v>
      </c>
      <c r="N45" s="242"/>
      <c r="O45" s="243"/>
      <c r="P45" s="243"/>
    </row>
    <row r="46" spans="1:16" s="118" customFormat="1" ht="60" customHeight="1">
      <c r="A46" s="223">
        <v>4</v>
      </c>
      <c r="B46" s="244" t="s">
        <v>438</v>
      </c>
      <c r="C46" s="214" t="s">
        <v>643</v>
      </c>
      <c r="D46" s="215" t="s">
        <v>665</v>
      </c>
      <c r="E46" s="215" t="s">
        <v>408</v>
      </c>
      <c r="F46" s="215" t="s">
        <v>409</v>
      </c>
      <c r="G46" s="215" t="s">
        <v>410</v>
      </c>
      <c r="H46" s="249" t="s">
        <v>411</v>
      </c>
      <c r="I46" s="215"/>
      <c r="J46" s="225">
        <v>3</v>
      </c>
      <c r="K46" s="215" t="s">
        <v>412</v>
      </c>
      <c r="L46" s="218" t="s">
        <v>40</v>
      </c>
      <c r="M46" s="218">
        <v>4</v>
      </c>
      <c r="N46" s="242"/>
      <c r="O46" s="243"/>
      <c r="P46" s="243"/>
    </row>
    <row r="47" spans="1:16" s="118" customFormat="1" ht="60" customHeight="1">
      <c r="A47" s="220">
        <v>4</v>
      </c>
      <c r="B47" s="213" t="s">
        <v>438</v>
      </c>
      <c r="C47" s="214" t="s">
        <v>644</v>
      </c>
      <c r="D47" s="216" t="s">
        <v>255</v>
      </c>
      <c r="E47" s="215" t="s">
        <v>256</v>
      </c>
      <c r="F47" s="215" t="s">
        <v>257</v>
      </c>
      <c r="G47" s="215" t="s">
        <v>258</v>
      </c>
      <c r="H47" s="215" t="s">
        <v>259</v>
      </c>
      <c r="I47" s="216"/>
      <c r="J47" s="217">
        <v>1</v>
      </c>
      <c r="K47" s="216" t="s">
        <v>407</v>
      </c>
      <c r="L47" s="218" t="s">
        <v>40</v>
      </c>
      <c r="M47" s="218">
        <v>4</v>
      </c>
      <c r="N47" s="241"/>
      <c r="O47" s="222"/>
      <c r="P47" s="222"/>
    </row>
    <row r="48" spans="1:16" s="117" customFormat="1" ht="60" customHeight="1">
      <c r="A48" s="212">
        <v>5</v>
      </c>
      <c r="B48" s="213" t="s">
        <v>438</v>
      </c>
      <c r="C48" s="214" t="s">
        <v>645</v>
      </c>
      <c r="D48" s="215" t="s">
        <v>312</v>
      </c>
      <c r="E48" s="215" t="s">
        <v>168</v>
      </c>
      <c r="F48" s="215" t="s">
        <v>169</v>
      </c>
      <c r="G48" s="215" t="s">
        <v>170</v>
      </c>
      <c r="H48" s="215" t="s">
        <v>692</v>
      </c>
      <c r="I48" s="216"/>
      <c r="J48" s="217">
        <v>3</v>
      </c>
      <c r="K48" s="216" t="s">
        <v>380</v>
      </c>
      <c r="L48" s="218" t="s">
        <v>40</v>
      </c>
      <c r="M48" s="218">
        <v>4</v>
      </c>
      <c r="N48" s="235"/>
      <c r="O48" s="219"/>
      <c r="P48" s="219"/>
    </row>
    <row r="49" spans="1:16" s="117" customFormat="1" ht="60" customHeight="1">
      <c r="A49" s="212">
        <v>5</v>
      </c>
      <c r="B49" s="213" t="s">
        <v>438</v>
      </c>
      <c r="C49" s="214" t="s">
        <v>646</v>
      </c>
      <c r="D49" s="215" t="s">
        <v>313</v>
      </c>
      <c r="E49" s="215" t="s">
        <v>314</v>
      </c>
      <c r="F49" s="215" t="s">
        <v>315</v>
      </c>
      <c r="G49" s="215" t="s">
        <v>316</v>
      </c>
      <c r="H49" s="215" t="s">
        <v>299</v>
      </c>
      <c r="I49" s="216"/>
      <c r="J49" s="217">
        <v>4</v>
      </c>
      <c r="K49" s="216" t="s">
        <v>381</v>
      </c>
      <c r="L49" s="218" t="s">
        <v>40</v>
      </c>
      <c r="M49" s="218">
        <v>4</v>
      </c>
      <c r="N49" s="235"/>
      <c r="O49" s="219"/>
      <c r="P49" s="219"/>
    </row>
    <row r="50" spans="1:16" s="117" customFormat="1" ht="60" customHeight="1">
      <c r="A50" s="212">
        <v>5</v>
      </c>
      <c r="B50" s="213" t="s">
        <v>438</v>
      </c>
      <c r="C50" s="214" t="s">
        <v>647</v>
      </c>
      <c r="D50" s="215" t="s">
        <v>317</v>
      </c>
      <c r="E50" s="215" t="s">
        <v>318</v>
      </c>
      <c r="F50" s="215" t="s">
        <v>311</v>
      </c>
      <c r="G50" s="215" t="s">
        <v>319</v>
      </c>
      <c r="H50" s="215" t="s">
        <v>310</v>
      </c>
      <c r="I50" s="216"/>
      <c r="J50" s="217">
        <v>2</v>
      </c>
      <c r="K50" s="216" t="s">
        <v>693</v>
      </c>
      <c r="L50" s="218" t="s">
        <v>40</v>
      </c>
      <c r="M50" s="218">
        <v>4</v>
      </c>
      <c r="N50" s="235"/>
      <c r="O50" s="219"/>
      <c r="P50" s="219"/>
    </row>
    <row r="51" spans="1:16" s="117" customFormat="1" ht="60" customHeight="1">
      <c r="A51" s="212">
        <v>5</v>
      </c>
      <c r="B51" s="213" t="s">
        <v>438</v>
      </c>
      <c r="C51" s="214" t="s">
        <v>648</v>
      </c>
      <c r="D51" s="215" t="s">
        <v>320</v>
      </c>
      <c r="E51" s="215" t="s">
        <v>171</v>
      </c>
      <c r="F51" s="215" t="s">
        <v>172</v>
      </c>
      <c r="G51" s="215" t="s">
        <v>173</v>
      </c>
      <c r="H51" s="215" t="s">
        <v>174</v>
      </c>
      <c r="I51" s="216"/>
      <c r="J51" s="217">
        <v>1</v>
      </c>
      <c r="K51" s="216" t="s">
        <v>382</v>
      </c>
      <c r="L51" s="218" t="s">
        <v>40</v>
      </c>
      <c r="M51" s="218">
        <v>4</v>
      </c>
      <c r="N51" s="235"/>
      <c r="O51" s="219"/>
      <c r="P51" s="219"/>
    </row>
    <row r="52" spans="1:16" s="117" customFormat="1" ht="60" customHeight="1">
      <c r="A52" s="220">
        <v>5</v>
      </c>
      <c r="B52" s="213" t="s">
        <v>438</v>
      </c>
      <c r="C52" s="214" t="s">
        <v>649</v>
      </c>
      <c r="D52" s="215" t="s">
        <v>694</v>
      </c>
      <c r="E52" s="215" t="s">
        <v>695</v>
      </c>
      <c r="F52" s="215" t="s">
        <v>175</v>
      </c>
      <c r="G52" s="215" t="s">
        <v>696</v>
      </c>
      <c r="H52" s="215" t="s">
        <v>697</v>
      </c>
      <c r="I52" s="216"/>
      <c r="J52" s="217">
        <v>4</v>
      </c>
      <c r="K52" s="216" t="s">
        <v>698</v>
      </c>
      <c r="L52" s="218" t="s">
        <v>40</v>
      </c>
      <c r="M52" s="218">
        <v>4</v>
      </c>
      <c r="N52" s="235"/>
      <c r="O52" s="219"/>
      <c r="P52" s="219"/>
    </row>
    <row r="53" spans="1:16" s="4" customFormat="1" ht="60" customHeight="1">
      <c r="A53" s="238">
        <v>6</v>
      </c>
      <c r="B53" s="213" t="s">
        <v>438</v>
      </c>
      <c r="C53" s="214" t="s">
        <v>650</v>
      </c>
      <c r="D53" s="215" t="s">
        <v>321</v>
      </c>
      <c r="E53" s="215" t="s">
        <v>136</v>
      </c>
      <c r="F53" s="215" t="s">
        <v>137</v>
      </c>
      <c r="G53" s="215" t="s">
        <v>699</v>
      </c>
      <c r="H53" s="215" t="s">
        <v>138</v>
      </c>
      <c r="I53" s="215"/>
      <c r="J53" s="225">
        <v>2</v>
      </c>
      <c r="K53" s="215" t="s">
        <v>383</v>
      </c>
      <c r="L53" s="226" t="s">
        <v>40</v>
      </c>
      <c r="M53" s="218">
        <v>4</v>
      </c>
      <c r="N53" s="242"/>
      <c r="O53" s="243"/>
      <c r="P53" s="243"/>
    </row>
    <row r="54" spans="1:16" s="4" customFormat="1" ht="60" customHeight="1">
      <c r="A54" s="238">
        <v>6</v>
      </c>
      <c r="B54" s="213" t="s">
        <v>438</v>
      </c>
      <c r="C54" s="214" t="s">
        <v>651</v>
      </c>
      <c r="D54" s="215" t="s">
        <v>322</v>
      </c>
      <c r="E54" s="215" t="s">
        <v>323</v>
      </c>
      <c r="F54" s="215" t="s">
        <v>324</v>
      </c>
      <c r="G54" s="215" t="s">
        <v>325</v>
      </c>
      <c r="H54" s="215" t="s">
        <v>326</v>
      </c>
      <c r="I54" s="216"/>
      <c r="J54" s="217">
        <v>3</v>
      </c>
      <c r="K54" s="216" t="s">
        <v>384</v>
      </c>
      <c r="L54" s="218" t="s">
        <v>40</v>
      </c>
      <c r="M54" s="218">
        <v>4</v>
      </c>
      <c r="N54" s="235"/>
      <c r="O54" s="219"/>
      <c r="P54" s="219"/>
    </row>
    <row r="55" spans="1:16" s="4" customFormat="1" ht="60" customHeight="1">
      <c r="A55" s="238">
        <v>6</v>
      </c>
      <c r="B55" s="213" t="s">
        <v>438</v>
      </c>
      <c r="C55" s="214" t="s">
        <v>652</v>
      </c>
      <c r="D55" s="215" t="s">
        <v>327</v>
      </c>
      <c r="E55" s="215" t="s">
        <v>328</v>
      </c>
      <c r="F55" s="215" t="s">
        <v>329</v>
      </c>
      <c r="G55" s="215" t="s">
        <v>330</v>
      </c>
      <c r="H55" s="215" t="s">
        <v>331</v>
      </c>
      <c r="I55" s="216"/>
      <c r="J55" s="217">
        <v>2</v>
      </c>
      <c r="K55" s="216" t="s">
        <v>385</v>
      </c>
      <c r="L55" s="218" t="s">
        <v>40</v>
      </c>
      <c r="M55" s="218">
        <v>4</v>
      </c>
      <c r="N55" s="235"/>
      <c r="O55" s="219"/>
      <c r="P55" s="219"/>
    </row>
    <row r="56" spans="1:16" s="4" customFormat="1" ht="60" customHeight="1">
      <c r="A56" s="238">
        <v>6</v>
      </c>
      <c r="B56" s="213" t="s">
        <v>438</v>
      </c>
      <c r="C56" s="214" t="s">
        <v>653</v>
      </c>
      <c r="D56" s="215" t="s">
        <v>332</v>
      </c>
      <c r="E56" s="215" t="s">
        <v>295</v>
      </c>
      <c r="F56" s="215" t="s">
        <v>333</v>
      </c>
      <c r="G56" s="215" t="s">
        <v>300</v>
      </c>
      <c r="H56" s="215" t="s">
        <v>334</v>
      </c>
      <c r="I56" s="216"/>
      <c r="J56" s="217">
        <v>3</v>
      </c>
      <c r="K56" s="216" t="s">
        <v>386</v>
      </c>
      <c r="L56" s="218" t="s">
        <v>40</v>
      </c>
      <c r="M56" s="218">
        <v>4</v>
      </c>
      <c r="N56" s="235"/>
      <c r="O56" s="219"/>
      <c r="P56" s="219"/>
    </row>
    <row r="57" spans="1:16" s="4" customFormat="1" ht="60" customHeight="1">
      <c r="A57" s="238">
        <v>6</v>
      </c>
      <c r="B57" s="213" t="s">
        <v>438</v>
      </c>
      <c r="C57" s="214" t="s">
        <v>654</v>
      </c>
      <c r="D57" s="215" t="s">
        <v>335</v>
      </c>
      <c r="E57" s="215" t="s">
        <v>336</v>
      </c>
      <c r="F57" s="215" t="s">
        <v>337</v>
      </c>
      <c r="G57" s="215" t="s">
        <v>300</v>
      </c>
      <c r="H57" s="215" t="s">
        <v>338</v>
      </c>
      <c r="I57" s="216"/>
      <c r="J57" s="217">
        <v>4</v>
      </c>
      <c r="K57" s="216" t="s">
        <v>387</v>
      </c>
      <c r="L57" s="218" t="s">
        <v>40</v>
      </c>
      <c r="M57" s="218">
        <v>4</v>
      </c>
      <c r="N57" s="235"/>
      <c r="O57" s="219"/>
      <c r="P57" s="219"/>
    </row>
    <row r="58" spans="1:16" s="4" customFormat="1" ht="60" customHeight="1">
      <c r="A58" s="238">
        <v>6</v>
      </c>
      <c r="B58" s="213" t="s">
        <v>438</v>
      </c>
      <c r="C58" s="214" t="s">
        <v>655</v>
      </c>
      <c r="D58" s="215" t="s">
        <v>339</v>
      </c>
      <c r="E58" s="215" t="s">
        <v>176</v>
      </c>
      <c r="F58" s="215" t="s">
        <v>177</v>
      </c>
      <c r="G58" s="215" t="s">
        <v>178</v>
      </c>
      <c r="H58" s="215" t="s">
        <v>179</v>
      </c>
      <c r="I58" s="216"/>
      <c r="J58" s="217">
        <v>4</v>
      </c>
      <c r="K58" s="216" t="s">
        <v>388</v>
      </c>
      <c r="L58" s="218" t="s">
        <v>40</v>
      </c>
      <c r="M58" s="218">
        <v>4</v>
      </c>
      <c r="N58" s="235"/>
      <c r="O58" s="219"/>
      <c r="P58" s="219"/>
    </row>
    <row r="59" spans="1:16" s="4" customFormat="1" ht="60" customHeight="1">
      <c r="A59" s="238">
        <v>7</v>
      </c>
      <c r="B59" s="213" t="s">
        <v>438</v>
      </c>
      <c r="C59" s="214" t="s">
        <v>656</v>
      </c>
      <c r="D59" s="250" t="s">
        <v>340</v>
      </c>
      <c r="E59" s="215" t="s">
        <v>341</v>
      </c>
      <c r="F59" s="215" t="s">
        <v>342</v>
      </c>
      <c r="G59" s="215" t="s">
        <v>343</v>
      </c>
      <c r="H59" s="215" t="s">
        <v>344</v>
      </c>
      <c r="I59" s="216"/>
      <c r="J59" s="217">
        <v>2</v>
      </c>
      <c r="K59" s="233" t="s">
        <v>389</v>
      </c>
      <c r="L59" s="218" t="s">
        <v>40</v>
      </c>
      <c r="M59" s="218">
        <v>4</v>
      </c>
      <c r="N59" s="235"/>
      <c r="O59" s="219"/>
      <c r="P59" s="219"/>
    </row>
    <row r="60" spans="1:16" s="117" customFormat="1" ht="60" customHeight="1">
      <c r="A60" s="228">
        <v>7</v>
      </c>
      <c r="B60" s="213" t="s">
        <v>438</v>
      </c>
      <c r="C60" s="214" t="s">
        <v>657</v>
      </c>
      <c r="D60" s="215" t="s">
        <v>345</v>
      </c>
      <c r="E60" s="215" t="s">
        <v>346</v>
      </c>
      <c r="F60" s="215" t="s">
        <v>347</v>
      </c>
      <c r="G60" s="215" t="s">
        <v>348</v>
      </c>
      <c r="H60" s="215" t="s">
        <v>349</v>
      </c>
      <c r="I60" s="216"/>
      <c r="J60" s="217">
        <v>4</v>
      </c>
      <c r="K60" s="245" t="s">
        <v>390</v>
      </c>
      <c r="L60" s="218" t="s">
        <v>40</v>
      </c>
      <c r="M60" s="218">
        <v>4</v>
      </c>
      <c r="N60" s="235"/>
      <c r="O60" s="219"/>
      <c r="P60" s="219"/>
    </row>
    <row r="61" spans="1:16" s="4" customFormat="1" ht="60" customHeight="1">
      <c r="A61" s="238">
        <v>7</v>
      </c>
      <c r="B61" s="213" t="s">
        <v>438</v>
      </c>
      <c r="C61" s="214" t="s">
        <v>658</v>
      </c>
      <c r="D61" s="215" t="s">
        <v>350</v>
      </c>
      <c r="E61" s="215" t="s">
        <v>351</v>
      </c>
      <c r="F61" s="215" t="s">
        <v>352</v>
      </c>
      <c r="G61" s="215" t="s">
        <v>353</v>
      </c>
      <c r="H61" s="215" t="s">
        <v>354</v>
      </c>
      <c r="I61" s="216"/>
      <c r="J61" s="217">
        <v>3</v>
      </c>
      <c r="K61" s="216" t="s">
        <v>391</v>
      </c>
      <c r="L61" s="218" t="s">
        <v>40</v>
      </c>
      <c r="M61" s="218">
        <v>4</v>
      </c>
      <c r="N61" s="235"/>
      <c r="O61" s="219"/>
      <c r="P61" s="219"/>
    </row>
    <row r="62" spans="1:16" s="4" customFormat="1" ht="60" customHeight="1">
      <c r="A62" s="238">
        <v>7</v>
      </c>
      <c r="B62" s="213" t="s">
        <v>438</v>
      </c>
      <c r="C62" s="214" t="s">
        <v>659</v>
      </c>
      <c r="D62" s="215" t="s">
        <v>355</v>
      </c>
      <c r="E62" s="215" t="s">
        <v>356</v>
      </c>
      <c r="F62" s="215" t="s">
        <v>357</v>
      </c>
      <c r="G62" s="215" t="s">
        <v>358</v>
      </c>
      <c r="H62" s="215" t="s">
        <v>359</v>
      </c>
      <c r="I62" s="215"/>
      <c r="J62" s="225">
        <v>2</v>
      </c>
      <c r="K62" s="215" t="s">
        <v>392</v>
      </c>
      <c r="L62" s="226" t="s">
        <v>40</v>
      </c>
      <c r="M62" s="218">
        <v>4</v>
      </c>
      <c r="N62" s="242"/>
      <c r="O62" s="243"/>
      <c r="P62" s="243"/>
    </row>
    <row r="63" spans="1:16" s="4" customFormat="1" ht="60" customHeight="1">
      <c r="A63" s="238">
        <v>7</v>
      </c>
      <c r="B63" s="213" t="s">
        <v>438</v>
      </c>
      <c r="C63" s="214" t="s">
        <v>660</v>
      </c>
      <c r="D63" s="215" t="s">
        <v>360</v>
      </c>
      <c r="E63" s="215" t="s">
        <v>139</v>
      </c>
      <c r="F63" s="215" t="s">
        <v>140</v>
      </c>
      <c r="G63" s="250" t="s">
        <v>141</v>
      </c>
      <c r="H63" s="215" t="s">
        <v>142</v>
      </c>
      <c r="I63" s="215"/>
      <c r="J63" s="225">
        <v>1</v>
      </c>
      <c r="K63" s="246" t="s">
        <v>393</v>
      </c>
      <c r="L63" s="226" t="s">
        <v>40</v>
      </c>
      <c r="M63" s="218">
        <v>4</v>
      </c>
      <c r="N63" s="242"/>
      <c r="O63" s="243"/>
      <c r="P63" s="243"/>
    </row>
    <row r="64" spans="1:16" s="4" customFormat="1" ht="60" customHeight="1">
      <c r="A64" s="238">
        <v>8</v>
      </c>
      <c r="B64" s="213" t="s">
        <v>438</v>
      </c>
      <c r="C64" s="214" t="s">
        <v>661</v>
      </c>
      <c r="D64" s="215" t="s">
        <v>361</v>
      </c>
      <c r="E64" s="215" t="s">
        <v>143</v>
      </c>
      <c r="F64" s="215" t="s">
        <v>362</v>
      </c>
      <c r="G64" s="215" t="s">
        <v>144</v>
      </c>
      <c r="H64" s="215" t="s">
        <v>145</v>
      </c>
      <c r="I64" s="215"/>
      <c r="J64" s="225">
        <v>2</v>
      </c>
      <c r="K64" s="215" t="s">
        <v>394</v>
      </c>
      <c r="L64" s="226" t="s">
        <v>40</v>
      </c>
      <c r="M64" s="218">
        <v>4</v>
      </c>
      <c r="N64" s="241"/>
      <c r="O64" s="222"/>
      <c r="P64" s="222"/>
    </row>
    <row r="65" spans="1:16" s="4" customFormat="1" ht="60" customHeight="1">
      <c r="A65" s="238">
        <v>8</v>
      </c>
      <c r="B65" s="213" t="s">
        <v>438</v>
      </c>
      <c r="C65" s="214" t="s">
        <v>662</v>
      </c>
      <c r="D65" s="215" t="s">
        <v>700</v>
      </c>
      <c r="E65" s="215" t="s">
        <v>701</v>
      </c>
      <c r="F65" s="215" t="s">
        <v>702</v>
      </c>
      <c r="G65" s="215" t="s">
        <v>703</v>
      </c>
      <c r="H65" s="215" t="s">
        <v>704</v>
      </c>
      <c r="I65" s="216"/>
      <c r="J65" s="217">
        <v>3</v>
      </c>
      <c r="K65" s="216" t="s">
        <v>705</v>
      </c>
      <c r="L65" s="218" t="s">
        <v>40</v>
      </c>
      <c r="M65" s="218">
        <v>4</v>
      </c>
      <c r="N65" s="219"/>
      <c r="O65" s="219"/>
      <c r="P65" s="219"/>
    </row>
    <row r="66" spans="1:16" s="4" customFormat="1" ht="60" customHeight="1">
      <c r="A66" s="238">
        <v>8</v>
      </c>
      <c r="B66" s="213" t="s">
        <v>438</v>
      </c>
      <c r="C66" s="214" t="s">
        <v>663</v>
      </c>
      <c r="D66" s="215" t="s">
        <v>363</v>
      </c>
      <c r="E66" s="215" t="s">
        <v>180</v>
      </c>
      <c r="F66" s="215" t="s">
        <v>181</v>
      </c>
      <c r="G66" s="215" t="s">
        <v>182</v>
      </c>
      <c r="H66" s="215" t="s">
        <v>183</v>
      </c>
      <c r="I66" s="216"/>
      <c r="J66" s="217">
        <v>4</v>
      </c>
      <c r="K66" s="216" t="s">
        <v>395</v>
      </c>
      <c r="L66" s="218" t="s">
        <v>40</v>
      </c>
      <c r="M66" s="218">
        <v>4</v>
      </c>
      <c r="N66" s="219"/>
      <c r="O66" s="219"/>
      <c r="P66" s="219"/>
    </row>
    <row r="67" spans="1:16" s="4" customFormat="1" ht="60" customHeight="1">
      <c r="A67" s="238">
        <v>8</v>
      </c>
      <c r="B67" s="213" t="s">
        <v>438</v>
      </c>
      <c r="C67" s="214" t="s">
        <v>664</v>
      </c>
      <c r="D67" s="215" t="s">
        <v>364</v>
      </c>
      <c r="E67" s="215" t="s">
        <v>365</v>
      </c>
      <c r="F67" s="215" t="s">
        <v>366</v>
      </c>
      <c r="G67" s="215" t="s">
        <v>367</v>
      </c>
      <c r="H67" s="215" t="s">
        <v>368</v>
      </c>
      <c r="I67" s="216"/>
      <c r="J67" s="217">
        <v>2</v>
      </c>
      <c r="K67" s="216" t="s">
        <v>396</v>
      </c>
      <c r="L67" s="218" t="s">
        <v>40</v>
      </c>
      <c r="M67" s="218">
        <v>4</v>
      </c>
      <c r="N67" s="219"/>
      <c r="O67" s="219"/>
      <c r="P67" s="219"/>
    </row>
    <row r="68" spans="1:16" s="4" customFormat="1" ht="190.5" customHeight="1">
      <c r="A68" s="238">
        <v>8</v>
      </c>
      <c r="B68" s="213" t="s">
        <v>428</v>
      </c>
      <c r="C68" s="214" t="s">
        <v>668</v>
      </c>
      <c r="D68" s="215" t="s">
        <v>426</v>
      </c>
      <c r="E68" s="215"/>
      <c r="F68" s="215"/>
      <c r="G68" s="215"/>
      <c r="H68" s="215"/>
      <c r="I68" s="216"/>
      <c r="J68" s="248" t="s">
        <v>710</v>
      </c>
      <c r="K68" s="216"/>
      <c r="L68" s="247" t="s">
        <v>427</v>
      </c>
      <c r="M68" s="218">
        <v>20</v>
      </c>
      <c r="N68" s="247" t="s">
        <v>430</v>
      </c>
      <c r="O68" s="219"/>
      <c r="P68" s="219"/>
    </row>
    <row r="69" spans="1:16" s="4" customFormat="1" ht="180" customHeight="1">
      <c r="A69" s="238">
        <v>1</v>
      </c>
      <c r="B69" s="213" t="s">
        <v>428</v>
      </c>
      <c r="C69" s="214" t="s">
        <v>669</v>
      </c>
      <c r="D69" s="246" t="s">
        <v>706</v>
      </c>
      <c r="E69" s="215"/>
      <c r="F69" s="215"/>
      <c r="G69" s="215"/>
      <c r="H69" s="215"/>
      <c r="I69" s="216"/>
      <c r="J69" s="248" t="s">
        <v>432</v>
      </c>
      <c r="K69" s="216"/>
      <c r="L69" s="247" t="s">
        <v>433</v>
      </c>
      <c r="M69" s="218">
        <v>20</v>
      </c>
      <c r="N69" s="247" t="s">
        <v>434</v>
      </c>
      <c r="O69" s="219"/>
      <c r="P69" s="219"/>
    </row>
    <row r="70" spans="1:16" s="4" customFormat="1" ht="157.5" customHeight="1">
      <c r="A70" s="238">
        <v>5</v>
      </c>
      <c r="B70" s="213" t="s">
        <v>428</v>
      </c>
      <c r="C70" s="214" t="s">
        <v>670</v>
      </c>
      <c r="D70" s="215" t="s">
        <v>707</v>
      </c>
      <c r="E70" s="215"/>
      <c r="F70" s="215"/>
      <c r="G70" s="215"/>
      <c r="H70" s="215"/>
      <c r="I70" s="216"/>
      <c r="J70" s="248" t="s">
        <v>708</v>
      </c>
      <c r="K70" s="216"/>
      <c r="L70" s="247" t="s">
        <v>429</v>
      </c>
      <c r="M70" s="218">
        <v>20</v>
      </c>
      <c r="N70" s="247" t="s">
        <v>431</v>
      </c>
      <c r="O70" s="219"/>
      <c r="P70" s="219"/>
    </row>
  </sheetData>
  <autoFilter ref="A5:P67"/>
  <mergeCells count="14">
    <mergeCell ref="P4:P5"/>
    <mergeCell ref="J4:K4"/>
    <mergeCell ref="L4:L5"/>
    <mergeCell ref="M4:M5"/>
    <mergeCell ref="N4:N5"/>
    <mergeCell ref="O4:O5"/>
    <mergeCell ref="A1:D1"/>
    <mergeCell ref="E1:F1"/>
    <mergeCell ref="A4:A5"/>
    <mergeCell ref="B4:B5"/>
    <mergeCell ref="C4:C5"/>
    <mergeCell ref="D4:I4"/>
    <mergeCell ref="A2:C2"/>
    <mergeCell ref="A3:C3"/>
  </mergeCells>
  <phoneticPr fontId="55" type="noConversion"/>
  <conditionalFormatting sqref="D1:D1048576">
    <cfRule type="duplicateValues" dxfId="0" priority="1"/>
  </conditionalFormatting>
  <pageMargins left="0.25" right="0.25" top="0.75" bottom="0.75" header="0.3" footer="0.3"/>
  <pageSetup paperSize="9" scale="37" fitToHeight="0"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6</vt:i4>
      </vt:variant>
      <vt:variant>
        <vt:lpstr>이름이 지정된 범위</vt:lpstr>
      </vt:variant>
      <vt:variant>
        <vt:i4>6</vt:i4>
      </vt:variant>
    </vt:vector>
  </HeadingPairs>
  <TitlesOfParts>
    <vt:vector size="12" baseType="lpstr">
      <vt:lpstr>1. 학습시간계획서</vt:lpstr>
      <vt:lpstr>2. 훈련내용 및 방법</vt:lpstr>
      <vt:lpstr>3. 학사관리 시스템</vt:lpstr>
      <vt:lpstr>3. 학사관리 시스템1</vt:lpstr>
      <vt:lpstr>4-1. 평가(진행단계 평가)</vt:lpstr>
      <vt:lpstr>4-2. 평가(시험)</vt:lpstr>
      <vt:lpstr>'1. 학습시간계획서'!Print_Area</vt:lpstr>
      <vt:lpstr>'2. 훈련내용 및 방법'!Print_Area</vt:lpstr>
      <vt:lpstr>'3. 학사관리 시스템1'!Print_Area</vt:lpstr>
      <vt:lpstr>'4-2. 평가(시험)'!Print_Area</vt:lpstr>
      <vt:lpstr>'2. 훈련내용 및 방법'!Print_Titles</vt:lpstr>
      <vt:lpstr>'4-2. 평가(시험)'!Print_Titles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직능원</dc:creator>
  <cp:lastModifiedBy>박향숙</cp:lastModifiedBy>
  <cp:lastPrinted>2017-11-07T01:57:33Z</cp:lastPrinted>
  <dcterms:created xsi:type="dcterms:W3CDTF">2009-08-19T05:19:27Z</dcterms:created>
  <dcterms:modified xsi:type="dcterms:W3CDTF">2018-06-26T09:48:19Z</dcterms:modified>
</cp:coreProperties>
</file>