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한기대심사\201801과정심사신청\최신직장인을 위한 필수법정교육2\"/>
    </mc:Choice>
  </mc:AlternateContent>
  <bookViews>
    <workbookView xWindow="645" yWindow="390" windowWidth="19440" windowHeight="11940" tabRatio="914"/>
  </bookViews>
  <sheets>
    <sheet name="1.학습시간계획서" sheetId="1" r:id="rId1"/>
    <sheet name="2. 훈련내용 및 방법" sheetId="2" r:id="rId2"/>
    <sheet name="3. 학사관리 시스템" sheetId="6" r:id="rId3"/>
    <sheet name="4. 평가(진행단계 평가)" sheetId="4" r:id="rId4"/>
    <sheet name="5. 평가(시험)" sheetId="5" r:id="rId5"/>
  </sheets>
  <definedNames>
    <definedName name="_xlnm._FilterDatabase" localSheetId="0" hidden="1">'1.학습시간계획서'!#REF!</definedName>
    <definedName name="_xlnm.Print_Area" localSheetId="0">'1.학습시간계획서'!$A$1:$J$6</definedName>
    <definedName name="_xlnm.Print_Area" localSheetId="2">'3. 학사관리 시스템'!$A$1:$D$42</definedName>
    <definedName name="_xlnm.Print_Area" localSheetId="4">'5. 평가(시험)'!$A$1:$O$104</definedName>
    <definedName name="_xlnm.Print_Titles" localSheetId="1">'2. 훈련내용 및 방법'!$2:$3</definedName>
    <definedName name="_xlnm.Print_Titles" localSheetId="4">'5. 평가(시험)'!$4:$5</definedName>
    <definedName name="Z_24FFC080_0C9F_4BB1_9FCA_2780442DAA60_.wvu.PrintArea" localSheetId="0" hidden="1">'1.학습시간계획서'!$A$1:$J$6</definedName>
    <definedName name="Z_24FFC080_0C9F_4BB1_9FCA_2780442DAA60_.wvu.PrintArea" localSheetId="4" hidden="1">'5. 평가(시험)'!$A$1:$O$104</definedName>
    <definedName name="Z_24FFC080_0C9F_4BB1_9FCA_2780442DAA60_.wvu.PrintTitles" localSheetId="1" hidden="1">'2. 훈련내용 및 방법'!$2:$3</definedName>
    <definedName name="Z_24FFC080_0C9F_4BB1_9FCA_2780442DAA60_.wvu.PrintTitles" localSheetId="4" hidden="1">'5. 평가(시험)'!$4:$5</definedName>
    <definedName name="Z_24FFC080_0C9F_4BB1_9FCA_2780442DAA60_.wvu.Rows" localSheetId="0" hidden="1">'1.학습시간계획서'!$385:$386</definedName>
  </definedNames>
  <calcPr calcId="152511"/>
  <customWorkbookViews>
    <customWorkbookView name="Windows 사용자 - 사용자 보기" guid="{24FFC080-0C9F-4BB1-9FCA-2780442DAA60}" mergeInterval="0" personalView="1" xWindow="83" yWindow="6" windowWidth="1666" windowHeight="1020" tabRatio="914" activeSheetId="3"/>
  </customWorkbookViews>
</workbook>
</file>

<file path=xl/calcChain.xml><?xml version="1.0" encoding="utf-8"?>
<calcChain xmlns="http://schemas.openxmlformats.org/spreadsheetml/2006/main">
  <c r="F24" i="1" l="1"/>
  <c r="G24" i="1"/>
  <c r="H24" i="1"/>
  <c r="I24" i="1"/>
  <c r="F43" i="1"/>
  <c r="G43" i="1"/>
  <c r="H43" i="1"/>
  <c r="I43" i="1"/>
  <c r="F62" i="1"/>
  <c r="G62" i="1"/>
  <c r="H62" i="1"/>
  <c r="I62" i="1"/>
  <c r="F79" i="1"/>
  <c r="G79" i="1"/>
  <c r="H79" i="1"/>
  <c r="I79" i="1"/>
  <c r="F98" i="1"/>
  <c r="G98" i="1"/>
  <c r="H98" i="1"/>
  <c r="I98" i="1"/>
  <c r="F142" i="1"/>
  <c r="G142" i="1"/>
  <c r="H142" i="1"/>
  <c r="I142" i="1"/>
  <c r="F162" i="1"/>
  <c r="G162" i="1"/>
  <c r="H162" i="1"/>
  <c r="I162" i="1"/>
  <c r="F179" i="1"/>
  <c r="G179" i="1"/>
  <c r="H179" i="1"/>
  <c r="I179" i="1"/>
  <c r="F198" i="1"/>
  <c r="G198" i="1"/>
  <c r="H198" i="1"/>
  <c r="I198" i="1"/>
  <c r="F215" i="1"/>
  <c r="G215" i="1"/>
  <c r="H215" i="1"/>
  <c r="I215" i="1"/>
  <c r="F234" i="1"/>
  <c r="G234" i="1"/>
  <c r="H234" i="1"/>
  <c r="I234" i="1"/>
  <c r="F252" i="1"/>
  <c r="G252" i="1"/>
  <c r="H252" i="1"/>
  <c r="I252" i="1"/>
  <c r="F270" i="1"/>
  <c r="G270" i="1"/>
  <c r="H270" i="1"/>
  <c r="I270" i="1"/>
  <c r="F288" i="1"/>
  <c r="G288" i="1"/>
  <c r="H288" i="1"/>
  <c r="I288" i="1"/>
  <c r="F308" i="1"/>
  <c r="G308" i="1"/>
  <c r="H308" i="1"/>
  <c r="I308" i="1"/>
  <c r="F328" i="1"/>
  <c r="G328" i="1"/>
  <c r="H328" i="1"/>
  <c r="I328" i="1"/>
  <c r="F350" i="1"/>
  <c r="G350" i="1"/>
  <c r="H350" i="1"/>
  <c r="I350" i="1"/>
  <c r="F368" i="1"/>
  <c r="G368" i="1"/>
  <c r="H368" i="1"/>
  <c r="I368" i="1"/>
  <c r="F383" i="1"/>
  <c r="G383" i="1"/>
  <c r="H383" i="1"/>
  <c r="I383" i="1"/>
  <c r="F385" i="1"/>
  <c r="G385" i="1"/>
  <c r="F386" i="1" s="1"/>
  <c r="F4" i="1" s="1"/>
  <c r="H385" i="1"/>
  <c r="I385" i="1"/>
  <c r="H386" i="1" s="1"/>
  <c r="H4" i="1" s="1"/>
  <c r="G386" i="1" l="1"/>
  <c r="G4" i="1" s="1"/>
  <c r="I386" i="1"/>
  <c r="I4" i="1" s="1"/>
</calcChain>
</file>

<file path=xl/sharedStrings.xml><?xml version="1.0" encoding="utf-8"?>
<sst xmlns="http://schemas.openxmlformats.org/spreadsheetml/2006/main" count="1677" uniqueCount="1165">
  <si>
    <t>내용</t>
  </si>
  <si>
    <t>퀴즈 3문항 풀이 및 해설 확인(3분)</t>
  </si>
  <si>
    <t>보충학습</t>
  </si>
  <si>
    <t>정오답 체크</t>
  </si>
  <si>
    <t>접속경로</t>
  </si>
  <si>
    <t>화면캡쳐</t>
  </si>
  <si>
    <t>기능설명</t>
  </si>
  <si>
    <t>2. 훈련내용 및 방법</t>
    <phoneticPr fontId="2" type="noConversion"/>
  </si>
  <si>
    <t>차시</t>
    <phoneticPr fontId="2" type="noConversion"/>
  </si>
  <si>
    <t>차시명</t>
    <phoneticPr fontId="2" type="noConversion"/>
  </si>
  <si>
    <t>차시목표</t>
    <phoneticPr fontId="2" type="noConversion"/>
  </si>
  <si>
    <t>주요 훈련내용</t>
    <phoneticPr fontId="2" type="noConversion"/>
  </si>
  <si>
    <t>교수학습방법</t>
    <phoneticPr fontId="2" type="noConversion"/>
  </si>
  <si>
    <t>주요 학습활동</t>
    <phoneticPr fontId="2" type="noConversion"/>
  </si>
  <si>
    <t>NCS 능력단위 
분류번호 및 능력단위 명</t>
    <phoneticPr fontId="2" type="noConversion"/>
  </si>
  <si>
    <t>NCS 
능력단위 요소 분류번호 및 능력 단위요소 명</t>
    <phoneticPr fontId="2" type="noConversion"/>
  </si>
  <si>
    <t>집체활동 포함(혼합훈련) 과정인 경우 작성</t>
    <phoneticPr fontId="2" type="noConversion"/>
  </si>
  <si>
    <t>훈련방법</t>
    <phoneticPr fontId="2" type="noConversion"/>
  </si>
  <si>
    <t>평가방법</t>
    <phoneticPr fontId="2" type="noConversion"/>
  </si>
  <si>
    <t>평가방법 상세</t>
    <phoneticPr fontId="2" type="noConversion"/>
  </si>
  <si>
    <t>인터넷</t>
    <phoneticPr fontId="2" type="noConversion"/>
  </si>
  <si>
    <t>1. 학습시간계획서</t>
    <phoneticPr fontId="2" type="noConversion"/>
  </si>
  <si>
    <t>과정명</t>
    <phoneticPr fontId="2" type="noConversion"/>
  </si>
  <si>
    <t>운영기간</t>
    <phoneticPr fontId="2" type="noConversion"/>
  </si>
  <si>
    <t>총 재생시간</t>
    <phoneticPr fontId="2" type="noConversion"/>
  </si>
  <si>
    <t>총 학습시간</t>
    <phoneticPr fontId="2" type="noConversion"/>
  </si>
  <si>
    <t>개발방식</t>
    <phoneticPr fontId="2" type="noConversion"/>
  </si>
  <si>
    <t>분</t>
    <phoneticPr fontId="2" type="noConversion"/>
  </si>
  <si>
    <t>초</t>
    <phoneticPr fontId="2" type="noConversion"/>
  </si>
  <si>
    <t>4주</t>
    <phoneticPr fontId="2" type="noConversion"/>
  </si>
  <si>
    <r>
      <t xml:space="preserve">훈련구분
</t>
    </r>
    <r>
      <rPr>
        <b/>
        <sz val="10"/>
        <color indexed="8"/>
        <rFont val="맑은 고딕"/>
        <family val="3"/>
        <charset val="129"/>
      </rPr>
      <t>(인터넷/집체)</t>
    </r>
    <phoneticPr fontId="2" type="noConversion"/>
  </si>
  <si>
    <t>차시</t>
    <phoneticPr fontId="2" type="noConversion"/>
  </si>
  <si>
    <t>차시명</t>
    <phoneticPr fontId="2" type="noConversion"/>
  </si>
  <si>
    <t>주요학습활동</t>
    <phoneticPr fontId="2" type="noConversion"/>
  </si>
  <si>
    <t>페이지번호</t>
    <phoneticPr fontId="2" type="noConversion"/>
  </si>
  <si>
    <t>재생시간</t>
    <phoneticPr fontId="2" type="noConversion"/>
  </si>
  <si>
    <t>학습시간</t>
    <phoneticPr fontId="2" type="noConversion"/>
  </si>
  <si>
    <t>학습시간 산정사유</t>
    <phoneticPr fontId="2" type="noConversion"/>
  </si>
  <si>
    <t>차시별 소계</t>
    <phoneticPr fontId="2" type="noConversion"/>
  </si>
  <si>
    <t>해설</t>
    <phoneticPr fontId="2" type="noConversion"/>
  </si>
  <si>
    <t>정답</t>
    <phoneticPr fontId="2" type="noConversion"/>
  </si>
  <si>
    <t>보기4</t>
    <phoneticPr fontId="2" type="noConversion"/>
  </si>
  <si>
    <t>보기3</t>
    <phoneticPr fontId="2" type="noConversion"/>
  </si>
  <si>
    <t>보기2</t>
    <phoneticPr fontId="2" type="noConversion"/>
  </si>
  <si>
    <t>보기1</t>
    <phoneticPr fontId="2" type="noConversion"/>
  </si>
  <si>
    <t>문제</t>
    <phoneticPr fontId="2" type="noConversion"/>
  </si>
  <si>
    <t>NCS 
능력단위 요소 분류번호 및 능력단위 요소 명</t>
    <phoneticPr fontId="2" type="noConversion"/>
  </si>
  <si>
    <t>NCS 능력단위 
분류번호 및 능력단위 명</t>
    <phoneticPr fontId="2" type="noConversion"/>
  </si>
  <si>
    <r>
      <t xml:space="preserve">문항출제목표
</t>
    </r>
    <r>
      <rPr>
        <b/>
        <sz val="9"/>
        <color indexed="10"/>
        <rFont val="맑은 고딕"/>
        <family val="3"/>
        <charset val="129"/>
      </rPr>
      <t>(※서술형 문항만 기재)</t>
    </r>
    <phoneticPr fontId="2" type="noConversion"/>
  </si>
  <si>
    <t>배점</t>
    <phoneticPr fontId="2" type="noConversion"/>
  </si>
  <si>
    <t>채점기준</t>
    <phoneticPr fontId="2" type="noConversion"/>
  </si>
  <si>
    <t>정답 및 해설</t>
    <phoneticPr fontId="2" type="noConversion"/>
  </si>
  <si>
    <t>평가문항</t>
    <phoneticPr fontId="2" type="noConversion"/>
  </si>
  <si>
    <t>문항번호</t>
    <phoneticPr fontId="2" type="noConversion"/>
  </si>
  <si>
    <t>문항유형</t>
    <phoneticPr fontId="2" type="noConversion"/>
  </si>
  <si>
    <t>차시</t>
    <phoneticPr fontId="2" type="noConversion"/>
  </si>
  <si>
    <t xml:space="preserve">출제문항 수 </t>
    <phoneticPr fontId="2" type="noConversion"/>
  </si>
  <si>
    <t>총 평가문항 수</t>
    <phoneticPr fontId="2" type="noConversion"/>
  </si>
  <si>
    <t>채점기준</t>
    <phoneticPr fontId="2" type="noConversion"/>
  </si>
  <si>
    <t>해설</t>
    <phoneticPr fontId="2" type="noConversion"/>
  </si>
  <si>
    <t>정답</t>
    <phoneticPr fontId="2" type="noConversion"/>
  </si>
  <si>
    <t>보기4</t>
    <phoneticPr fontId="2" type="noConversion"/>
  </si>
  <si>
    <t>보기3</t>
    <phoneticPr fontId="2" type="noConversion"/>
  </si>
  <si>
    <t>보기2</t>
    <phoneticPr fontId="2" type="noConversion"/>
  </si>
  <si>
    <t>보기1</t>
    <phoneticPr fontId="2" type="noConversion"/>
  </si>
  <si>
    <t>문제</t>
    <phoneticPr fontId="2" type="noConversion"/>
  </si>
  <si>
    <t>NCS 
능력단위 요소 분류번호 및 능력단위 요소 명</t>
    <phoneticPr fontId="2" type="noConversion"/>
  </si>
  <si>
    <t>NCS 능력단위 
분류번호 및 능력단위 명</t>
    <phoneticPr fontId="2" type="noConversion"/>
  </si>
  <si>
    <r>
      <t xml:space="preserve">문항출제목표
</t>
    </r>
    <r>
      <rPr>
        <b/>
        <sz val="9"/>
        <color indexed="10"/>
        <rFont val="맑은 고딕"/>
        <family val="3"/>
        <charset val="129"/>
      </rPr>
      <t>(※서술형 문항만 기재)</t>
    </r>
    <phoneticPr fontId="2" type="noConversion"/>
  </si>
  <si>
    <t>배점</t>
    <phoneticPr fontId="2" type="noConversion"/>
  </si>
  <si>
    <t>정답 및 해설</t>
    <phoneticPr fontId="2" type="noConversion"/>
  </si>
  <si>
    <t>평가문항</t>
    <phoneticPr fontId="2" type="noConversion"/>
  </si>
  <si>
    <t>문항번호</t>
    <phoneticPr fontId="2" type="noConversion"/>
  </si>
  <si>
    <t>문항유형</t>
    <phoneticPr fontId="2" type="noConversion"/>
  </si>
  <si>
    <t>차시</t>
    <phoneticPr fontId="2" type="noConversion"/>
  </si>
  <si>
    <t xml:space="preserve">출제문항 수 </t>
    <phoneticPr fontId="2" type="noConversion"/>
  </si>
  <si>
    <t>60분</t>
    <phoneticPr fontId="2" type="noConversion"/>
  </si>
  <si>
    <t>시험시간(분)</t>
    <phoneticPr fontId="2" type="noConversion"/>
  </si>
  <si>
    <t>총 평가문항 수</t>
    <phoneticPr fontId="2" type="noConversion"/>
  </si>
  <si>
    <t xml:space="preserve"> </t>
    <phoneticPr fontId="2" type="noConversion"/>
  </si>
  <si>
    <t>5. 평가내용-시험</t>
    <phoneticPr fontId="2" type="noConversion"/>
  </si>
  <si>
    <t>4. 진행단계 평가</t>
    <phoneticPr fontId="2" type="noConversion"/>
  </si>
  <si>
    <t xml:space="preserve">   ■ 자체          □  CP</t>
    <phoneticPr fontId="14" type="noConversion"/>
  </si>
  <si>
    <t>일반인을 위한 심폐소생술</t>
    <phoneticPr fontId="2" type="noConversion"/>
  </si>
  <si>
    <t>인트로</t>
    <phoneticPr fontId="2" type="noConversion"/>
  </si>
  <si>
    <t>학습에 앞서</t>
    <phoneticPr fontId="2" type="noConversion"/>
  </si>
  <si>
    <t>학습내용 및 목표</t>
    <phoneticPr fontId="2" type="noConversion"/>
  </si>
  <si>
    <t xml:space="preserve">심폐소생술의 개념 및 관련 지식 </t>
    <phoneticPr fontId="2" type="noConversion"/>
  </si>
  <si>
    <t xml:space="preserve">기본심폐소생술 </t>
    <phoneticPr fontId="2" type="noConversion"/>
  </si>
  <si>
    <t xml:space="preserve">자동제세동기(AED)사용법 </t>
    <phoneticPr fontId="2" type="noConversion"/>
  </si>
  <si>
    <t xml:space="preserve">이물질 기도폐쇄(질식) 대처법 </t>
    <phoneticPr fontId="2" type="noConversion"/>
  </si>
  <si>
    <t xml:space="preserve">문제제기 </t>
  </si>
  <si>
    <t>의견 입력 및 전문가 의견 확인(2분)</t>
    <phoneticPr fontId="26" type="noConversion"/>
  </si>
  <si>
    <t xml:space="preserve">Quiz </t>
    <phoneticPr fontId="2" type="noConversion"/>
  </si>
  <si>
    <t>퀴즈 3문항 풀이 및 해설 확인(3분)</t>
    <phoneticPr fontId="26" type="noConversion"/>
  </si>
  <si>
    <t>Summary</t>
    <phoneticPr fontId="2" type="noConversion"/>
  </si>
  <si>
    <t>학습 정리 읽기 2분</t>
  </si>
  <si>
    <t>다음 차시 예고</t>
  </si>
  <si>
    <t>산업재해보상 제도</t>
    <phoneticPr fontId="2" type="noConversion"/>
  </si>
  <si>
    <t>보험급여</t>
    <phoneticPr fontId="2" type="noConversion"/>
  </si>
  <si>
    <t>보충 내용 확인(30초)</t>
    <phoneticPr fontId="2" type="noConversion"/>
  </si>
  <si>
    <t xml:space="preserve">1. 심폐소생술의 개념 및 관련 지식
2. 기본심폐소생술
3. 자동제세동기(AED)사용법
4. 이물질 기도폐쇄(질식) 대처법
</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</si>
  <si>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</si>
  <si>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1. 산업재해보상보험법의 의의 및 목적
2. 업무상 재해의 인정
3. 보험급여</t>
    <phoneticPr fontId="2" type="noConversion"/>
  </si>
  <si>
    <t>객관식</t>
    <phoneticPr fontId="2" type="noConversion"/>
  </si>
  <si>
    <t>산업안전보건법</t>
    <phoneticPr fontId="2" type="noConversion"/>
  </si>
  <si>
    <t>근로자복지기본법</t>
    <phoneticPr fontId="2" type="noConversion"/>
  </si>
  <si>
    <t>업무상 부상 등에 의해 요양 중인 근로자에게 지급되는 휴업급여는?</t>
    <phoneticPr fontId="2" type="noConversion"/>
  </si>
  <si>
    <t>평균임금의 100분의 50</t>
    <phoneticPr fontId="2" type="noConversion"/>
  </si>
  <si>
    <t>평균임금의 100분의 70</t>
    <phoneticPr fontId="2" type="noConversion"/>
  </si>
  <si>
    <t>업무상 재해로 인정하지 않는 사례는?</t>
    <phoneticPr fontId="2" type="noConversion"/>
  </si>
  <si>
    <t>아황화탄소 중독에 의한 정신분열증을 치료받아 오던 중 신변을 비관하여 자살한 경우</t>
    <phoneticPr fontId="2" type="noConversion"/>
  </si>
  <si>
    <t>업무수행 과정에서 하는 용변 등 생리적 필요행위로 인한 사고</t>
    <phoneticPr fontId="2" type="noConversion"/>
  </si>
  <si>
    <t>출장 중 정상적인 경로를 가다가 발생한 사고</t>
    <phoneticPr fontId="2" type="noConversion"/>
  </si>
  <si>
    <t xml:space="preserve">■시험시간(분): 60분   </t>
    <phoneticPr fontId="2" type="noConversion"/>
  </si>
  <si>
    <t>1</t>
    <phoneticPr fontId="17"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</si>
  <si>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</si>
  <si>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</si>
  <si>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</si>
  <si>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</si>
  <si>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</si>
  <si>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</si>
  <si>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</si>
  <si>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</si>
  <si>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</si>
  <si>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</si>
  <si>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</si>
  <si>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</si>
  <si>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</si>
  <si>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</si>
  <si>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</si>
  <si>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</si>
  <si>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</si>
  <si>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</si>
  <si>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</si>
  <si>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</si>
  <si>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</si>
  <si>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</si>
  <si>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</si>
  <si>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</si>
  <si>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</si>
  <si>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</si>
  <si>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</si>
  <si>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</si>
  <si>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</si>
  <si>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</si>
  <si>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</si>
  <si>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</si>
  <si>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</si>
  <si>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</si>
  <si>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</si>
  <si>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</si>
  <si>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</si>
  <si>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</si>
  <si>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</si>
  <si>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</si>
  <si>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</si>
  <si>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</si>
  <si>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</si>
  <si>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</si>
  <si>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</si>
  <si>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</si>
  <si>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</si>
  <si>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</si>
  <si>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</si>
  <si>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</si>
  <si>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</si>
  <si>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</si>
  <si>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소음예방(청력보존 프로그램] 실시</t>
    <phoneticPr fontId="2" type="noConversion"/>
  </si>
  <si>
    <t>자연안전</t>
    <phoneticPr fontId="2" type="noConversion"/>
  </si>
  <si>
    <t>스마트폰 중독 예방교육</t>
    <phoneticPr fontId="2" type="noConversion"/>
  </si>
  <si>
    <t>약물중독의 이해</t>
    <phoneticPr fontId="2" type="noConversion"/>
  </si>
  <si>
    <t>1. 소음의 개념에 대해 설명할 수 있다.
2. 소음 노출 작업에 대해 설명할 수 있다.
3. 소음에 의한 건강장해에 대해 설명할 수 있다.</t>
    <phoneticPr fontId="2" type="noConversion"/>
  </si>
  <si>
    <t>1. 소음이란
2. 소음노출작업
3. 소음에 의한 건강장해</t>
    <phoneticPr fontId="2" type="noConversion"/>
  </si>
  <si>
    <t>1. 소음에 의한 건강장해에 대해 설명할 수 있다.
2. 소음예방[청력보존 프로그램] 실시에 대해 설명할 수 있다.</t>
    <phoneticPr fontId="2" type="noConversion"/>
  </si>
  <si>
    <t>1. 소음에 의한 건강장해
2. 소음예방(청력보존 프로그램] 실시</t>
    <phoneticPr fontId="2" type="noConversion"/>
  </si>
  <si>
    <t>1. 생활안전에 대해 설명할 수 있다.
2. 자연안전에 대해 설명할 수 있다.
3. 대인안전에 대해 설명할 수 있다.</t>
    <phoneticPr fontId="2" type="noConversion"/>
  </si>
  <si>
    <t>1. 스마트폰 중독 현상에 대해 설명할 수 있다.
2. 스마트폰 이용수칙에 대해 설명할 수 있다.</t>
    <phoneticPr fontId="2" type="noConversion"/>
  </si>
  <si>
    <t>1. 스마트폰 중독의 이해
2. 스마트폰 이용수칙</t>
    <phoneticPr fontId="2" type="noConversion"/>
  </si>
  <si>
    <t>1. 약물 중독에 대해 설명할 수 있다.
2. 알코올 중독에 대해 설명할 수 있다.
3. 알코올 중독에 대해 설명할 수 있다.</t>
    <phoneticPr fontId="2" type="noConversion"/>
  </si>
  <si>
    <t>1. 약물중독의 이해
2. 알코올 중독의 이해
3. 니코틴 중독의 이해</t>
    <phoneticPr fontId="2" type="noConversion"/>
  </si>
  <si>
    <t>소음이 우리에게 주는 영향 중 틀린 것은?</t>
    <phoneticPr fontId="2" type="noConversion"/>
  </si>
  <si>
    <t>작업능률 저하 및 재해 발생의 원인</t>
    <phoneticPr fontId="2" type="noConversion"/>
  </si>
  <si>
    <t>소음성 청력소실 및 난청의 특징으로 맞는 것은?</t>
    <phoneticPr fontId="2" type="noConversion"/>
  </si>
  <si>
    <t>귀의 와우 내 감각세포의 손상으로 인한 감각신경성 난청</t>
    <phoneticPr fontId="2" type="noConversion"/>
  </si>
  <si>
    <t>소음노출이 중단되더라도 계속 청력손실 진행된다.</t>
    <phoneticPr fontId="2" type="noConversion"/>
  </si>
  <si>
    <t>소음은 객관적인 물리음이다.</t>
    <phoneticPr fontId="2" type="noConversion"/>
  </si>
  <si>
    <t>가장 많이 사용하는 단위는 음의 강도인데, 이를 데시벨(decibel: dB)이라고 한다.</t>
    <phoneticPr fontId="2" type="noConversion"/>
  </si>
  <si>
    <t>소음은 주로 기계의 진동, 회전, 마찰, 충격 등에 의하여 발생한다.</t>
    <phoneticPr fontId="2" type="noConversion"/>
  </si>
  <si>
    <t>차음재를 사용하여 격리</t>
    <phoneticPr fontId="2" type="noConversion"/>
  </si>
  <si>
    <t>소음 예방대책으로 맞는 것은?</t>
    <phoneticPr fontId="2" type="noConversion"/>
  </si>
  <si>
    <t>소음발생기계에 최대한 가까이 작업자를 배치한다.</t>
    <phoneticPr fontId="2" type="noConversion"/>
  </si>
  <si>
    <t>방음실을 설치한다.</t>
    <phoneticPr fontId="2" type="noConversion"/>
  </si>
  <si>
    <t>배관, 덕트 등의 연결부에 파손되면 소음이 분산되어 소음이 절감된다.</t>
    <phoneticPr fontId="2" type="noConversion"/>
  </si>
  <si>
    <t>청력보호구의 설명 중 틀린 것은?</t>
    <phoneticPr fontId="2" type="noConversion"/>
  </si>
  <si>
    <t>차음효과는 귀덮개&gt;귀마개 순이다.</t>
    <phoneticPr fontId="2" type="noConversion"/>
  </si>
  <si>
    <t>착용해도 50dB 이상 감음은 불가능하다.</t>
    <phoneticPr fontId="2" type="noConversion"/>
  </si>
  <si>
    <t>귀마개와 귀덮개를 동시에 착용하나 귀덮개 하나만 착용하나 차음효과는 동일하다.</t>
    <phoneticPr fontId="2" type="noConversion"/>
  </si>
  <si>
    <t xml:space="preserve">소음이 인체에 미치는 영향으로 틀린 것은?
</t>
    <phoneticPr fontId="2" type="noConversion"/>
  </si>
  <si>
    <t>소음으로 인해 소화가 더 빨라진다</t>
    <phoneticPr fontId="2" type="noConversion"/>
  </si>
  <si>
    <t xml:space="preserve">소음노출 작업과 야간 근무까지 병행할 경우 만성질환의 발생을 더 증가시킨다. </t>
    <phoneticPr fontId="2" type="noConversion"/>
  </si>
  <si>
    <t>혈당이 올라간다.</t>
    <phoneticPr fontId="2" type="noConversion"/>
  </si>
  <si>
    <t xml:space="preserve">소음예방대책 중 음원 대책에 대한 설명으로 틀린 것은?
</t>
    <phoneticPr fontId="2" type="noConversion"/>
  </si>
  <si>
    <t xml:space="preserve">기계가 녹슬면 소음이 감소되니 관리가 필요없다. </t>
    <phoneticPr fontId="2" type="noConversion"/>
  </si>
  <si>
    <t xml:space="preserve">소음이 발생하는 것을 최소로 줄이는 방법을 강구한다. </t>
    <phoneticPr fontId="2" type="noConversion"/>
  </si>
  <si>
    <t xml:space="preserve">귀 속이나 얼굴의 감염을 예방한다. </t>
    <phoneticPr fontId="2" type="noConversion"/>
  </si>
  <si>
    <t xml:space="preserve">오염된 손으로 귀마개를 만져서는 안 된다. </t>
    <phoneticPr fontId="2" type="noConversion"/>
  </si>
  <si>
    <t>미네랄과 수분을 같이 공급하는 스포츠 이온음료를 마시게 한다.</t>
    <phoneticPr fontId="2" type="noConversion"/>
  </si>
  <si>
    <t>객관식</t>
  </si>
  <si>
    <t>심부 체온 39도</t>
    <phoneticPr fontId="2" type="noConversion"/>
  </si>
  <si>
    <t>스마트폰 이용에 관한 설명 중 잘못된 것은?</t>
    <phoneticPr fontId="2" type="noConversion"/>
  </si>
  <si>
    <t>운전 중 스마트폰을 쓰게 되면 사고발생률이 20배 이상 증가한다.</t>
    <phoneticPr fontId="2" type="noConversion"/>
  </si>
  <si>
    <t>스마트폰을 사용하는 운전자들의 반응속도가 혈중 알코올농도 0.08%인 음주운전자와 비슷하다.</t>
    <phoneticPr fontId="2" type="noConversion"/>
  </si>
  <si>
    <t>반응성 알코올중독</t>
    <phoneticPr fontId="2" type="noConversion"/>
  </si>
  <si>
    <t>다음 중 담배와 수명과의 상관관계가 올바른 것은?</t>
    <phoneticPr fontId="2" type="noConversion"/>
  </si>
  <si>
    <t>1개피 -3분 30초 단축</t>
    <phoneticPr fontId="2" type="noConversion"/>
  </si>
  <si>
    <t>1개피-5분 30초 단축</t>
    <phoneticPr fontId="2" type="noConversion"/>
  </si>
  <si>
    <t xml:space="preserve">약물중독의 설명에 대한 내용 중 잘못된 것은?
</t>
    <phoneticPr fontId="2" type="noConversion"/>
  </si>
  <si>
    <t>지속적으로 약물을 복용하고자 하는 강박적 욕망이다.</t>
    <phoneticPr fontId="2" type="noConversion"/>
  </si>
  <si>
    <t>약물복용자의 체 내에 약물이 떨어지면 신경전달물질체계에 기능장애가 일어난다.</t>
    <phoneticPr fontId="2" type="noConversion"/>
  </si>
  <si>
    <t>현실의 고통에 대응하는 방식이지만 스스로를 파괴하면서 대응하는 방식이다.</t>
    <phoneticPr fontId="2" type="noConversion"/>
  </si>
  <si>
    <t>감정적, 신체적 고통을 잊기 위해 약물을 복용하며 나중에는 약물에 대한 통제가 가능해진다.</t>
    <phoneticPr fontId="2" type="noConversion"/>
  </si>
  <si>
    <t>영아 내성 증후군</t>
    <phoneticPr fontId="2" type="noConversion"/>
  </si>
  <si>
    <t>영아 금단 증후군</t>
    <phoneticPr fontId="2" type="noConversion"/>
  </si>
  <si>
    <t>영아 중독 증후군</t>
    <phoneticPr fontId="2" type="noConversion"/>
  </si>
  <si>
    <t>영아 통제 증후군</t>
    <phoneticPr fontId="2" type="noConversion"/>
  </si>
  <si>
    <t xml:space="preserve">알코올이 뇌에 끼치는 위험성으로 맞지 않는 것은?
</t>
    <phoneticPr fontId="2" type="noConversion"/>
  </si>
  <si>
    <t>감각과 운동의 둔화가 나타난다.</t>
    <phoneticPr fontId="2" type="noConversion"/>
  </si>
  <si>
    <t>학습능력이 향상된다.</t>
    <phoneticPr fontId="2" type="noConversion"/>
  </si>
  <si>
    <t>기억력 감퇴현상이 일어난다.</t>
    <phoneticPr fontId="2" type="noConversion"/>
  </si>
  <si>
    <t>54</t>
  </si>
  <si>
    <t>55</t>
  </si>
  <si>
    <t>56</t>
  </si>
  <si>
    <t>57</t>
  </si>
  <si>
    <t>58</t>
  </si>
  <si>
    <t>59</t>
  </si>
  <si>
    <t>60</t>
  </si>
  <si>
    <t>61</t>
  </si>
  <si>
    <t>62</t>
  </si>
  <si>
    <t>63</t>
  </si>
  <si>
    <t>객관식 5문항</t>
    <phoneticPr fontId="17" type="noConversion"/>
  </si>
  <si>
    <t xml:space="preserve">객관식 20문항 </t>
    <phoneticPr fontId="2" type="noConversion"/>
  </si>
  <si>
    <t xml:space="preserve">4. 상호작용(4)_학습자-학습내용
[확인학습]
</t>
  </si>
  <si>
    <t>소음이란</t>
    <phoneticPr fontId="2" type="noConversion"/>
  </si>
  <si>
    <t>소음노출작업</t>
    <phoneticPr fontId="2" type="noConversion"/>
  </si>
  <si>
    <t>소음에 의한 건강장해</t>
    <phoneticPr fontId="2" type="noConversion"/>
  </si>
  <si>
    <t>생활안전</t>
    <phoneticPr fontId="2" type="noConversion"/>
  </si>
  <si>
    <t>대인안전</t>
    <phoneticPr fontId="2" type="noConversion"/>
  </si>
  <si>
    <t>스마트폰 중독의 이해</t>
    <phoneticPr fontId="2" type="noConversion"/>
  </si>
  <si>
    <t>스마트폰 이용수칙</t>
    <phoneticPr fontId="2" type="noConversion"/>
  </si>
  <si>
    <t>알코올 중독의 이해</t>
    <phoneticPr fontId="2" type="noConversion"/>
  </si>
  <si>
    <t>보충 내용 확인(30초)</t>
  </si>
  <si>
    <t>의견 입력 및 전문가 의견 확인(2분)</t>
  </si>
  <si>
    <t>학습 정리 읽기(2분)</t>
  </si>
  <si>
    <t xml:space="preserve">약물중독인 부모가 낳은 아기들이 겪는 증후군으로 지난 10년간 5배 이상 증가한 이 증후군은 무엇인가?
</t>
    <phoneticPr fontId="2" type="noConversion"/>
  </si>
  <si>
    <t>근로자 건강검진</t>
    <phoneticPr fontId="2" type="noConversion"/>
  </si>
  <si>
    <t>학습에 앞서</t>
    <phoneticPr fontId="2" type="noConversion"/>
  </si>
  <si>
    <t>학습내용 및 목표</t>
    <phoneticPr fontId="2" type="noConversion"/>
  </si>
  <si>
    <t>건강검진제도 의의 및 중요성</t>
    <phoneticPr fontId="2" type="noConversion"/>
  </si>
  <si>
    <t>건강검진 개요</t>
    <phoneticPr fontId="2" type="noConversion"/>
  </si>
  <si>
    <t>건강진단 종류별 실시기관, 검사항목 및 실시방법 등</t>
    <phoneticPr fontId="2" type="noConversion"/>
  </si>
  <si>
    <t>근로자 건강검진 과태료</t>
    <phoneticPr fontId="2" type="noConversion"/>
  </si>
  <si>
    <t>의견 입력 및 전문가 의견 확인(2분)</t>
    <phoneticPr fontId="26" type="noConversion"/>
  </si>
  <si>
    <t>학습 정리 읽기(2분)</t>
    <phoneticPr fontId="2" type="noConversion"/>
  </si>
  <si>
    <t>인터넷</t>
    <phoneticPr fontId="2" type="noConversion"/>
  </si>
  <si>
    <t xml:space="preserve">근로자 건강검진 사후관리 </t>
    <phoneticPr fontId="2" type="noConversion"/>
  </si>
  <si>
    <t>사후관리의 중요성</t>
    <phoneticPr fontId="2" type="noConversion"/>
  </si>
  <si>
    <t>건강검진 결과표 활용법</t>
    <phoneticPr fontId="2" type="noConversion"/>
  </si>
  <si>
    <t>건강생활 실천방안</t>
    <phoneticPr fontId="2" type="noConversion"/>
  </si>
  <si>
    <t>Summary</t>
    <phoneticPr fontId="2" type="noConversion"/>
  </si>
  <si>
    <t>만성피로증후군</t>
    <phoneticPr fontId="2" type="noConversion"/>
  </si>
  <si>
    <t>인트로</t>
    <phoneticPr fontId="2" type="noConversion"/>
  </si>
  <si>
    <t>만성피로란</t>
    <phoneticPr fontId="2" type="noConversion"/>
  </si>
  <si>
    <t>내가 만성피로일까</t>
    <phoneticPr fontId="2" type="noConversion"/>
  </si>
  <si>
    <t>만성피로와 만성피로 증후군 안녕</t>
    <phoneticPr fontId="2" type="noConversion"/>
  </si>
  <si>
    <t xml:space="preserve">Quiz </t>
    <phoneticPr fontId="2" type="noConversion"/>
  </si>
  <si>
    <t>퀴즈 3문항 풀이 및 해설 확인(3분)</t>
    <phoneticPr fontId="26" type="noConversion"/>
  </si>
  <si>
    <t>학습 정리 읽기(2분)</t>
    <phoneticPr fontId="2" type="noConversion"/>
  </si>
  <si>
    <t>작업장 소음에 의한 건강관리 1</t>
    <phoneticPr fontId="2" type="noConversion"/>
  </si>
  <si>
    <t xml:space="preserve">Quiz </t>
    <phoneticPr fontId="2" type="noConversion"/>
  </si>
  <si>
    <t>학습 정리 읽기(2분)</t>
    <phoneticPr fontId="2" type="noConversion"/>
  </si>
  <si>
    <t>차시별 소계</t>
    <phoneticPr fontId="2" type="noConversion"/>
  </si>
  <si>
    <t>인터넷</t>
  </si>
  <si>
    <t>작업장 소음에 의한 건강관리 2</t>
    <phoneticPr fontId="2" type="noConversion"/>
  </si>
  <si>
    <t>작업장 소음에 의한 건강관리 2</t>
    <phoneticPr fontId="2" type="noConversion"/>
  </si>
  <si>
    <t>보충 내용 확인(30초)</t>
    <phoneticPr fontId="2" type="noConversion"/>
  </si>
  <si>
    <t>보충 내용 확인(1분)</t>
    <phoneticPr fontId="2" type="noConversion"/>
  </si>
  <si>
    <t>보충 내용 확인(1분)</t>
    <phoneticPr fontId="2" type="noConversion"/>
  </si>
  <si>
    <t>근로자를 위한 계절별 건강관리_여름</t>
    <phoneticPr fontId="2" type="noConversion"/>
  </si>
  <si>
    <t>인트로</t>
  </si>
  <si>
    <t>학습에 앞서</t>
  </si>
  <si>
    <t>학습내용 및 목표</t>
  </si>
  <si>
    <t>온열질환(Heat Illness)의 정의</t>
  </si>
  <si>
    <t>보충 내용 확인(20초)</t>
  </si>
  <si>
    <t>식중독</t>
    <phoneticPr fontId="2" type="noConversion"/>
  </si>
  <si>
    <t>보충 내용 확인(10초)</t>
  </si>
  <si>
    <t xml:space="preserve">일본 뇌염 </t>
  </si>
  <si>
    <t>냉방병</t>
  </si>
  <si>
    <t xml:space="preserve">Quiz </t>
  </si>
  <si>
    <t>Summary</t>
  </si>
  <si>
    <t>차시별 소계</t>
  </si>
  <si>
    <t>4차시</t>
  </si>
  <si>
    <t>5차시</t>
  </si>
  <si>
    <t>7차시</t>
  </si>
  <si>
    <t>근로자를 위한 계절별 건강관리_여름</t>
    <phoneticPr fontId="2" type="noConversion"/>
  </si>
  <si>
    <t>1. 여름철 온열질환, 식중독, 일본 뇌염, 냉방병에 대한 개념을 설명할 수 있다.
2. 여름철 온열질환, 식중독, 일본 뇌염, 냉방병의 원인 및 증상을 설명할 수 있다.
3. 여름철 온열질환, 식중독, 일본 뇌염의 대처요령을 숙지하여 대처할 수 있다.</t>
  </si>
  <si>
    <t xml:space="preserve">1. 온열질환
2. 식중독
3. 일본 뇌염
4. 냉방병
</t>
  </si>
  <si>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</si>
  <si>
    <t>1. 근로자 건강검진에 대해 이해하고 숙지하도록 한다.
2. 근로자 건강검진의 필요성을 인지하고 꼭 검진을 시행하도록 한다.</t>
    <phoneticPr fontId="2" type="noConversion"/>
  </si>
  <si>
    <t>1. 건강검진제도 의의 및 중요성
2. 건강검진 개요
3. 건강진단 종류별 실시기관, 검사항목 및 실시방법 등
5. 근로자 건강검진 과태료</t>
    <phoneticPr fontId="2" type="noConversion"/>
  </si>
  <si>
    <t>근로자 건강검진 사후관리</t>
    <phoneticPr fontId="2" type="noConversion"/>
  </si>
  <si>
    <t>1. 근로자 건강검진 사후관리의 필요성에 대해 설명할 수 있다.
2. 근로자 건강검진 결과판정법에 대해 설명할 수 있다.
3. 근로자 자신의 건강한 생활을 위한 실천방안을 설명할 수 있다.</t>
    <phoneticPr fontId="2" type="noConversion"/>
  </si>
  <si>
    <t>1. 근로자 건강검진 사후관리의 필요성
2. 근로자 건강검진 결과판정법
3. 근로자 자신의 건강한 생활을 위한 실천방안</t>
    <phoneticPr fontId="2" type="noConversion"/>
  </si>
  <si>
    <t xml:space="preserve">만성피로증후군 </t>
    <phoneticPr fontId="2" type="noConversion"/>
  </si>
  <si>
    <t>1. 만성피로와 만성피로 증후군을 이해할 수 있다.
2. 만성피로와 만성피로 증후군의 진단하고 평가할 수 있다.
3. 만성피로와 만성피로 증후군을 예방할 수 있다.</t>
    <phoneticPr fontId="2" type="noConversion"/>
  </si>
  <si>
    <t>1. 만성피로와 만성피로 증후군의 이해
2. 만성피로와 만성피로 증후군의 진단
3. 만성피로와 만성피로 증후군의 예방</t>
    <phoneticPr fontId="2" type="noConversion"/>
  </si>
  <si>
    <t>보충 내용 확인(10초)</t>
    <phoneticPr fontId="2" type="noConversion"/>
  </si>
  <si>
    <t>건선</t>
    <phoneticPr fontId="2" type="noConversion"/>
  </si>
  <si>
    <t>인트로</t>
    <phoneticPr fontId="2" type="noConversion"/>
  </si>
  <si>
    <t>학습에 앞서</t>
    <phoneticPr fontId="2" type="noConversion"/>
  </si>
  <si>
    <t>발열성 질환</t>
    <phoneticPr fontId="2" type="noConversion"/>
  </si>
  <si>
    <t>안구건조증</t>
    <phoneticPr fontId="2" type="noConversion"/>
  </si>
  <si>
    <t xml:space="preserve">Quiz </t>
    <phoneticPr fontId="2" type="noConversion"/>
  </si>
  <si>
    <t>퀴즈 3문항 풀이 및 해설 확인(3분)</t>
    <phoneticPr fontId="26" type="noConversion"/>
  </si>
  <si>
    <t>Summary</t>
    <phoneticPr fontId="2" type="noConversion"/>
  </si>
  <si>
    <t>1. 가을철 발열성 질환, 안구건조증, 건선에 대한 개념을 설명할 수 있다.
2. 직가을철 발열성 질환, 안구건조증, 건선의 원인 및 증상을 설명할 수 있다.
3. 가을철 발열성 질환, 안구건조증, 건선의 대처요령을 숙지하여 대처할 수 있다.</t>
    <phoneticPr fontId="2" type="noConversion"/>
  </si>
  <si>
    <t>1. 발열성 질환
2. 안구건조증
3. 건선</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</si>
  <si>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</si>
  <si>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직장인 재난예방교육</t>
    <phoneticPr fontId="2" type="noConversion"/>
  </si>
  <si>
    <t xml:space="preserve">Quiz </t>
    <phoneticPr fontId="2" type="noConversion"/>
  </si>
  <si>
    <t>학습 정리 읽기(2분)</t>
    <phoneticPr fontId="2" type="noConversion"/>
  </si>
  <si>
    <t>소방안전교육</t>
    <phoneticPr fontId="2" type="noConversion"/>
  </si>
  <si>
    <t>Intro</t>
  </si>
  <si>
    <t>인트로 시간 제외</t>
  </si>
  <si>
    <t>학습 내용 및 목표</t>
  </si>
  <si>
    <t>1. 화재의 이해</t>
  </si>
  <si>
    <t>2. 화재예방</t>
  </si>
  <si>
    <t>3. 소화기 사용법과 기타시설</t>
    <phoneticPr fontId="2" type="noConversion"/>
  </si>
  <si>
    <t>문제 제기</t>
  </si>
  <si>
    <t>학습자 의견 입력 및 전문가 의견 확인(1분)</t>
  </si>
  <si>
    <t>학습정리 내용 확인(1분)</t>
  </si>
  <si>
    <t>Next</t>
  </si>
  <si>
    <t>다음차시 예고 시간 제외</t>
  </si>
  <si>
    <t>직장인 재난예방교육</t>
    <phoneticPr fontId="2" type="noConversion"/>
  </si>
  <si>
    <t>1. 생활안전
2. 자연안전
3. 대인안전</t>
    <phoneticPr fontId="2" type="noConversion"/>
  </si>
  <si>
    <t>소방안전교육</t>
  </si>
  <si>
    <t>1. 화재의 정의에 대해 설명할 수 있다.
2. 화재예방법을 익히고 이를 실천할 수 있다. 
3. 소화기 사용법과 기타 시설 등에 대해 익히고 사용 할 수 있다.
화재 시 대처방법에 대해 알고 실제 화재 발생 시 현장에서 충분히 대처할 수 있다.</t>
  </si>
  <si>
    <t>1. 화재의 정의
2. 화재예방
3. 소화기 사용법과 기타시설
4. 화재 시 대처방안</t>
  </si>
  <si>
    <t>화재 및 각종 안전사고에 대한 경각심을 고취시키기 위해 화재예방법을 익히고 이를 실천할 수 있으며 소화기 사용법과 기타 시설 등에 대해 익히고 사용 할 수 있다.또한 화재 시 대처방법에 대해 알고 실제 화재 발생 시 현장에서 충분히 대처할 수 있다.</t>
  </si>
  <si>
    <t>최신 직장인을 위한 필수법정 교육과정2 (20강)</t>
    <phoneticPr fontId="2" type="noConversion"/>
  </si>
  <si>
    <t>MSDS와 GHS</t>
  </si>
  <si>
    <t>1. MSDS</t>
  </si>
  <si>
    <t>내용확인(30초)</t>
  </si>
  <si>
    <t>2. GHS</t>
  </si>
  <si>
    <t>근로자를 위한 약물 오남용 예방교육</t>
    <phoneticPr fontId="2" type="noConversion"/>
  </si>
  <si>
    <t>인트로</t>
    <phoneticPr fontId="2" type="noConversion"/>
  </si>
  <si>
    <t>학습내용 및 목표</t>
    <phoneticPr fontId="2" type="noConversion"/>
  </si>
  <si>
    <t>니코틴 중독의 이해</t>
    <phoneticPr fontId="2" type="noConversion"/>
  </si>
  <si>
    <t xml:space="preserve">Quiz </t>
    <phoneticPr fontId="2" type="noConversion"/>
  </si>
  <si>
    <t>Summary</t>
    <phoneticPr fontId="2" type="noConversion"/>
  </si>
  <si>
    <t>차시별 소계</t>
    <phoneticPr fontId="2" type="noConversion"/>
  </si>
  <si>
    <t>인터넷</t>
    <phoneticPr fontId="2" type="noConversion"/>
  </si>
  <si>
    <t>성희롱 예방교육</t>
  </si>
  <si>
    <t>1. 성희롱의 개념과 발생원인</t>
  </si>
  <si>
    <t>팝업창 확인(30초)</t>
  </si>
  <si>
    <t>2. 직장 내 성희롱의 특징 및 대처요령</t>
  </si>
  <si>
    <t>3. 직장 내 성희롱 피해 구제</t>
  </si>
  <si>
    <t>개인정보보호교육-개인정보보호</t>
  </si>
  <si>
    <t>1. 개인정보 보호의 이해</t>
  </si>
  <si>
    <t>2. 개인정보 보호조치</t>
  </si>
  <si>
    <t>3. 정보주체의 권리 및 피해구제</t>
  </si>
  <si>
    <t>개인정보보호교육-개인정보 안정성 확보 조치</t>
  </si>
  <si>
    <t>1. 개인정보보호의 법적 근거</t>
  </si>
  <si>
    <t>2. 개인정보의 안전성 확보조치</t>
  </si>
  <si>
    <t>산업재해보상 제도</t>
    <phoneticPr fontId="2" type="noConversion"/>
  </si>
  <si>
    <t>인트로</t>
    <phoneticPr fontId="2" type="noConversion"/>
  </si>
  <si>
    <t>학습내용 및 목표</t>
    <phoneticPr fontId="2" type="noConversion"/>
  </si>
  <si>
    <t>산업재해보상보험법의 의의 및 목적</t>
    <phoneticPr fontId="2" type="noConversion"/>
  </si>
  <si>
    <t>업무상 재해의 인정</t>
    <phoneticPr fontId="2" type="noConversion"/>
  </si>
  <si>
    <t>의견 입력 및 전문가 의견 확인(2분)</t>
    <phoneticPr fontId="26" type="noConversion"/>
  </si>
  <si>
    <t>산업안전개론</t>
  </si>
  <si>
    <t>1. 산업안전 일반내용</t>
  </si>
  <si>
    <t>2. 산업안전 전문내용</t>
  </si>
  <si>
    <t>3. 안전관리자의 책무</t>
  </si>
  <si>
    <t>1. 건강진단</t>
  </si>
  <si>
    <t>2. 뇌심혈관계 질환 관리</t>
  </si>
  <si>
    <t>인터넷</t>
    <phoneticPr fontId="2" type="noConversion"/>
  </si>
  <si>
    <t>1. 근골격계질환의 개요</t>
  </si>
  <si>
    <t>탭 클릭 후 내용 확인 2개 (총 2분)</t>
  </si>
  <si>
    <t>2. 근골격계질환 예방법</t>
  </si>
  <si>
    <t>근로자를 위한 건강관리 – 근골격계질환 예방</t>
    <phoneticPr fontId="14" type="noConversion"/>
  </si>
  <si>
    <t xml:space="preserve">근로자를 위한 건강관리 – 건강진단 및 뇌심혈관계 질환관리 </t>
    <phoneticPr fontId="14" type="noConversion"/>
  </si>
  <si>
    <t>근로자를 위한 계절별 건강관리_가을</t>
    <phoneticPr fontId="2" type="noConversion"/>
  </si>
  <si>
    <t>6차시</t>
  </si>
  <si>
    <t>1. MSDS에 대해 이해하고 설명할 수 있다.
2. GHS에 대해 이해하고 설명할 수 있다.</t>
  </si>
  <si>
    <t>1. MSDS
2. GHS</t>
  </si>
  <si>
    <t xml:space="preserve">2013년 7월 1일부터 모든 화학물질의 MSDS 및 경고표시에 대하여 화학물질의 분류 및 표지에 관한 세계조화시스템(GHS)기준이 적용됨에 따라 MSDS와 GHS에 대해 교육해야 함을 인식한다. </t>
  </si>
  <si>
    <t>8차시</t>
  </si>
  <si>
    <t>근로자를 위한 약물 오남용 예방교육</t>
    <phoneticPr fontId="2" type="noConversion"/>
  </si>
  <si>
    <t>10차시</t>
  </si>
  <si>
    <t>1. 성희롱의 개념과 발생원인에  대해 설명할 수 있다.
2. 직장 내 성희롱의 특징 및 대처요령에 대해 설명할 수 있다.
3. 직장 내 성희롱 피해 구제에 대해 설명할 수 있다.</t>
  </si>
  <si>
    <t>1. 성희롱의 개념과 발생원인
2. 직장 내 성희롱의 특징 및 대처요령
3. 직장 내 성희롱 피해 구제</t>
  </si>
  <si>
    <t>강의법 (내용전문가가 구성한 원고에 따라 강의 구성 및 보완하고, 수강생들은 수강 후 질의 및 시험 응시를 통해 상호간 피드백을 하는 구조</t>
    <phoneticPr fontId="2" type="noConversion"/>
  </si>
  <si>
    <t xml:space="preserve">공공기관 성희롱 방지조치 기관별 평가 및 관리 체계를 확립하고 성희롱 방지조치 실효성 확보 강화를 위해 성희롱의 발생원인을 이해하고 이를 대처하는 방법에 대해 습득한다. </t>
  </si>
  <si>
    <t>11차시</t>
  </si>
  <si>
    <t>1. 개인정보 보호에 대해 설명할 수 있다.
2. 개인정보 보호조치에 대해 설명할 수 있다.
3. 정보주체의 권리 및 피해구제에 대해 설명할 수 있다.</t>
  </si>
  <si>
    <t>1. 개인정보 보호의 이해
2. 개인정보 보호조치
3. 정보주체의 권리 및 피해구제</t>
  </si>
  <si>
    <t>개인정보 대량 유출로 국민 불안감이 증폭됨에 따라 개인정보보호 교육의 필요성이 대두됨에 따라 스스로 개인정보를 보호할 수 있으며 정보주체의 권리 및 피해구제에 대해 설명할 수 있다.</t>
  </si>
  <si>
    <t>12차시</t>
  </si>
  <si>
    <t>1. 개인정보보호의 법적 근거에  대해 설명할 수 있다.
2. 개인정보의 안전성 확보조치에 대해 설명할 수 있다.</t>
  </si>
  <si>
    <t>1. 개인정보보호의 법적 근거
2. 개인정보의 안전성 확보조치</t>
  </si>
  <si>
    <t xml:space="preserve">개인정보의 수집ㆍ유출ㆍ오용ㆍ남용으로부터 사생활의 비밀 등을 
보호함으로써 국민의 권리와 이익을 증진하고, 나아가 개인의 존엄과 가치를 구현하기 위하여 개인정보 처리에 관한 사항에 대해 인식할 수 있다. </t>
  </si>
  <si>
    <t>일반인을 위한 심폐소생술</t>
    <phoneticPr fontId="2" type="noConversion"/>
  </si>
  <si>
    <t xml:space="preserve">1. 심폐소생술의 개념 및 관련 지식을 이해하고, 이를 설명할 수 있다.
2. 기본심폐소생술을 이해하고 현장에서 직접 적용할 수 있다. 
3. 자동제세동기(AED)사용법을 이해하고 현장에서 직접 적용할 수 있다. 
4. 이물질 기도폐쇄(질식) 대처법을 이해하고 현장에서 직접 적용할 수 있다. 
</t>
    <phoneticPr fontId="2" type="noConversion"/>
  </si>
  <si>
    <t>1. 산업재해보상보험법의 의의 및 목적을 이해하고, 이를 설명할 수 있다.
2. 업무상 재해의 인정기준 등을 이해하고 이를 설명할 수 있다.
3. 보험급여제도를 이해하고 이를 현장에서 직접 적용할 수 있다.</t>
    <phoneticPr fontId="2" type="noConversion"/>
  </si>
  <si>
    <t xml:space="preserve">1. 산업안전의 일반적이고 전문적인 내용에 대해 이해하고 설명할 수 있다.  
2. 안전관리자의 책무에 대해 이해하고 설명할 수 있다. </t>
  </si>
  <si>
    <t>1. 산업안전 일반내용 
2. 산업안전 전문내용 
3. 안전관리자의 책무</t>
  </si>
  <si>
    <t xml:space="preserve">안전학자의 이론을 중심으로 산업안전의 일반적이고 전문적인 내용에 대해 이해하고 설명할 수 있으며 안전관리자가 해야할 책무에 대해 이해하고 설명할 수 있다. </t>
  </si>
  <si>
    <t>1. 근로자의 건강진단에 대해 설명할 수 있다.
2. 근로자의 뇌심혈관계 질환 관리에 대해 설명할 수 있다.</t>
  </si>
  <si>
    <t>1. 건강진단
2. 뇌심혈관계 질환 관리</t>
  </si>
  <si>
    <t xml:space="preserve">사업주는 근로자의 건강을 보호 · 유지하기 위하여 고용노동부장관이 지정하는 건강진단을 실시해야 하는데, 이에 대해 이해할 수 있으며, 직장인에게 많이 발생할 수 있는 뇌심혈관계 질환에 대해 알고, 이를 예방할 수있다. </t>
  </si>
  <si>
    <t>1. 근골격계질환의 개요에 대해 설명할 수 있다.
2. 근골격계질환의 예방법에 대해 설명할 수 있다.</t>
  </si>
  <si>
    <t>1. 근골격계질환의 개요
2. 근골격계질환 예방법</t>
  </si>
  <si>
    <t xml:space="preserve">특정 신체 부위 및 근육의 부적절하고 과도한 사용으로 인해 
나타나는 만성적인 건강장해인 근골격계질환에 대해 이해하고, 이를 예방할 수 있다. 직장내에서 흔히 발생할 수 있는 근골격계질환에
대하여 예방할 수 있는 교육을 통해 건강한 직장생활을 해야함을 인식한다. </t>
  </si>
  <si>
    <t>2차시</t>
  </si>
  <si>
    <t xml:space="preserve">근로자를 위한 건강관리 – 건강진단 및 뇌심혈관계 질환관리 </t>
    <phoneticPr fontId="14" type="noConversion"/>
  </si>
  <si>
    <t>1차시</t>
    <phoneticPr fontId="14" type="noConversion"/>
  </si>
  <si>
    <t>3차시</t>
  </si>
  <si>
    <t>9차시</t>
  </si>
  <si>
    <t>13차시</t>
  </si>
  <si>
    <t>14차시</t>
  </si>
  <si>
    <t>15차시</t>
  </si>
  <si>
    <t>16차시</t>
  </si>
  <si>
    <t>17차시</t>
  </si>
  <si>
    <t>18차시</t>
  </si>
  <si>
    <t>19차시</t>
  </si>
  <si>
    <t>20차시</t>
  </si>
  <si>
    <r>
      <t xml:space="preserve">훈련구분
</t>
    </r>
    <r>
      <rPr>
        <b/>
        <sz val="9"/>
        <color indexed="8"/>
        <rFont val="맑은 고딕"/>
        <family val="3"/>
        <charset val="129"/>
      </rPr>
      <t>(인터넷/집체</t>
    </r>
    <r>
      <rPr>
        <b/>
        <sz val="10"/>
        <color indexed="8"/>
        <rFont val="맑은 고딕"/>
        <family val="3"/>
        <charset val="129"/>
      </rPr>
      <t>)</t>
    </r>
    <phoneticPr fontId="2" type="noConversion"/>
  </si>
  <si>
    <t>객관식 10문항</t>
    <phoneticPr fontId="17" type="noConversion"/>
  </si>
  <si>
    <t>각 검진유형에 따른 설명으로 틀린 것은?</t>
    <phoneticPr fontId="2" type="noConversion"/>
  </si>
  <si>
    <t>임시건강진단은 직업병 집단 발생을 예방하기 위해 실시한다.</t>
    <phoneticPr fontId="2" type="noConversion"/>
  </si>
  <si>
    <t>일반검진은 사무직 : 2년에 1회 이상, 기타 : 1년에 1회 이상 실시한다.</t>
  </si>
  <si>
    <t>특수검진은 물질별로 주기에 따라 실시한다.</t>
    <phoneticPr fontId="2" type="noConversion"/>
  </si>
  <si>
    <t>일반건강진단은 직업병 유소견 판정의 원인이 된 유해인자에 대한 건강진단이 필요하다는 의사의 소견이 있는 근로자를 대상으로 한다.</t>
    <phoneticPr fontId="2" type="noConversion"/>
  </si>
  <si>
    <t>정오답 체크</t>
    <phoneticPr fontId="2" type="noConversion"/>
  </si>
  <si>
    <t>특수 건강검진을 실시한 이유는 무엇인가?</t>
    <phoneticPr fontId="2" type="noConversion"/>
  </si>
  <si>
    <t>직업성 질병을 예방하기 위해</t>
    <phoneticPr fontId="2" type="noConversion"/>
  </si>
  <si>
    <t>일반질병을 조기발견하기 위해서</t>
    <phoneticPr fontId="2" type="noConversion"/>
  </si>
  <si>
    <t>업무 배치 전에 적합한지 여부 확인하기 위해서</t>
    <phoneticPr fontId="2" type="noConversion"/>
  </si>
  <si>
    <t xml:space="preserve">청력검사
</t>
    <phoneticPr fontId="2" type="noConversion"/>
  </si>
  <si>
    <t xml:space="preserve">시력검사
</t>
    <phoneticPr fontId="2" type="noConversion"/>
  </si>
  <si>
    <t xml:space="preserve">소변검사
</t>
    <phoneticPr fontId="2" type="noConversion"/>
  </si>
  <si>
    <t xml:space="preserve">소음성 난청은 귀쪽이라 청력검사와 연관이 있다.
</t>
    <phoneticPr fontId="2" type="noConversion"/>
  </si>
  <si>
    <t>보기5</t>
    <phoneticPr fontId="2" type="noConversion"/>
  </si>
  <si>
    <t>검진은 나 자신의 건강 및 과태료가 부과되는 부분이므로 정기적으로 검진을 실시해야 한다. 또한 검진종류에 따라 혈액, 요, 청력 등 검사항목이 여러 가지이므로 해당되는 항목은 모두 실시한다.</t>
    <phoneticPr fontId="2" type="noConversion"/>
  </si>
  <si>
    <t>객관식</t>
    <phoneticPr fontId="2" type="noConversion"/>
  </si>
  <si>
    <t xml:space="preserve">작업장의 다양한 유해인자에 의해 발생할 수 있는 근로자 건강장해를 조기에 발견하여 직업성 질병을 예방하기 위해 실시한다. </t>
    <phoneticPr fontId="2" type="noConversion"/>
  </si>
  <si>
    <t>다음 중 소음성 난청과 관련 있는 검사는 무엇인가?</t>
    <phoneticPr fontId="2" type="noConversion"/>
  </si>
  <si>
    <t xml:space="preserve">흉부 X-ray
</t>
    <phoneticPr fontId="2" type="noConversion"/>
  </si>
  <si>
    <t>다음 중 심폐소생술 관련 윤리에 관해 올바르게 이해하는 사람은?</t>
  </si>
  <si>
    <t>해영:심폐소생술을 하다 환자에게 피해를 입히면 나만 손해를 볼 수 있어</t>
    <phoneticPr fontId="2" type="noConversion"/>
  </si>
  <si>
    <t>수영:심폐소생술의 흔한 부작용인 갈비뼈 골절이 일어나면 환자는 사망할 확률이 매우 높아</t>
    <phoneticPr fontId="2" type="noConversion"/>
  </si>
  <si>
    <t>윤송: 최선을 다해 심폐소생술을 했으나 환자상태가 안 좋아진 경우 우리는 법적으로 보호 받을 수 있어</t>
    <phoneticPr fontId="2" type="noConversion"/>
  </si>
  <si>
    <t>동현 : 심폐소생술 교육을 받는 것과 응급상황에서 시행하는 것은 국민의 기본권리는 아니야</t>
    <phoneticPr fontId="2" type="noConversion"/>
  </si>
  <si>
    <t>선의의 응급의료에 대한 면책에 관한 내용이다. 선한 사마리아인 조항이라고 알려진 응급의료 법률 제5조 2항에 의하면 “생명이 위급한 응급환자에게 해당하는 응급의료 또는 응급처치를 제공하여 발생한 재산상 손해와 사상에 대하여 고의 또는 중대한 과실이 없는 경우 행위자는 민사 책임과 상해에 대한 형사 책임을 지지 아니하고 사망에 대한 형사 책임은 감면한다.”로 규정함으로써, 선의의 구조자를 보호할 수 있는 법적 근거를 제공하고 있다.</t>
    <phoneticPr fontId="2" type="noConversion"/>
  </si>
  <si>
    <t>시각장애</t>
    <phoneticPr fontId="2" type="noConversion"/>
  </si>
  <si>
    <t>소음성 난청의 주원인</t>
    <phoneticPr fontId="2" type="noConversion"/>
  </si>
  <si>
    <t>스트레스 발생</t>
    <phoneticPr fontId="2" type="noConversion"/>
  </si>
  <si>
    <t>시각장애가 아니라 청각장애가 됩니다. 소음으로 인해 재해가 발생되어 눈이 다친 경우는 시각장애가 있을 수도 있지만 소음으로 1차적으로 주는 영향에는 해당되지는 않습니다.</t>
    <phoneticPr fontId="2" type="noConversion"/>
  </si>
  <si>
    <t>정오답 체크</t>
    <phoneticPr fontId="2" type="noConversion"/>
  </si>
  <si>
    <t xml:space="preserve">의식이 없는 온열질환자 발생 시 대처 방법으로 옳지 않은 것은?
</t>
  </si>
  <si>
    <t xml:space="preserve">119 구급대에 도움을 요청
</t>
  </si>
  <si>
    <t xml:space="preserve">시원한 장소로 이동
</t>
  </si>
  <si>
    <t xml:space="preserve">시원한 수분 섭취
</t>
  </si>
  <si>
    <t xml:space="preserve">옷을 벗기고 몸을 시원하게 하기
</t>
  </si>
  <si>
    <t>의식이 없는 경우에 음식물이나 수분을 섭취하지 않도록 하고, 즉시 119 구급대에 도움을 요청하며, 그 다음 시원한 장소로 이동 후 옷을 벗기고 몸을 시원하게 하도록 한다.</t>
  </si>
  <si>
    <t>객관식</t>
    <phoneticPr fontId="2" type="noConversion"/>
  </si>
  <si>
    <t>진드기매개감염병 예방법에 대한 설명으로 잘못된 것은?</t>
    <phoneticPr fontId="2" type="noConversion"/>
  </si>
  <si>
    <t>야외 활동을 하는 경우에는 긴팔, 긴바지, 모자 등을 착용하고 소매는 단단히 여미고 바지는 양말 속으로 넣어 피부 노출을 최소화한다.</t>
    <phoneticPr fontId="2" type="noConversion"/>
  </si>
  <si>
    <t>풀밭에서는 돗자리를 펴서 앉고, 사용한 돗자리는 세척하여 햇볕에 말린다.</t>
    <phoneticPr fontId="2" type="noConversion"/>
  </si>
  <si>
    <t>풀밭 위에 옷을 벗어두지 않으며, 눕지 않도록 한다.</t>
    <phoneticPr fontId="2" type="noConversion"/>
  </si>
  <si>
    <t>사람이 많이 다니는 등산로는 가급적 피하고 산길을 이용한다.</t>
    <phoneticPr fontId="2" type="noConversion"/>
  </si>
  <si>
    <t>등산로를 벗어난 산길 다니지 않도록 한다.</t>
  </si>
  <si>
    <t>객관식</t>
    <phoneticPr fontId="2" type="noConversion"/>
  </si>
  <si>
    <t>일사병 발생 시 대처법으로 잘못된 것은?</t>
    <phoneticPr fontId="2" type="noConversion"/>
  </si>
  <si>
    <t>그늘지고 시원한 장소로 동료를 옮긴다.</t>
    <phoneticPr fontId="2" type="noConversion"/>
  </si>
  <si>
    <t>체온이 내려가도록 물을 뿌리며 부채질을 한다.</t>
    <phoneticPr fontId="2" type="noConversion"/>
  </si>
  <si>
    <t>체온을 떨어뜨리기 위해 얼음찜질을 한다.</t>
    <phoneticPr fontId="2" type="noConversion"/>
  </si>
  <si>
    <t>스마트폰을 보다가 교통사고가 발생하면 일반 보행자보다 사고를 당할 확률이 70% 이상 높다</t>
    <phoneticPr fontId="2" type="noConversion"/>
  </si>
  <si>
    <t xml:space="preserve">연소의 3요소에 대한 설명으로 잘못된 것은? </t>
    <phoneticPr fontId="2" type="noConversion"/>
  </si>
  <si>
    <t xml:space="preserve">가연물은 불에 탈 수 있는 물건을 말한다. </t>
  </si>
  <si>
    <t xml:space="preserve">점화에너지는 용접 불티, 마찰 불꽃, 전기 스파크 등이 있다. </t>
  </si>
  <si>
    <t xml:space="preserve">산소, 점화원, 가연물의 3요소 중의 하나만 제거하면 소화가 되지 않는다. </t>
  </si>
  <si>
    <t xml:space="preserve">산소, 점화원, 가연물의 3요소 중의 하나 이상만 제거하면 소화된다. </t>
  </si>
  <si>
    <t>1</t>
    <phoneticPr fontId="17" type="noConversion"/>
  </si>
  <si>
    <t>2</t>
    <phoneticPr fontId="17" type="noConversion"/>
  </si>
  <si>
    <t>3</t>
    <phoneticPr fontId="17" type="noConversion"/>
  </si>
  <si>
    <t>그냥 폐 기능 검사를 하고 싶어서</t>
  </si>
  <si>
    <t>얼음찜질은 급격한 온도 변화로 환자의 몸에 엄청난 스트레스를 주게 되므로 삼가야 한다.</t>
  </si>
  <si>
    <t>운전 중 스마트폰을 보느라 전방 주시 태만으로 사고가 발생하는 건수가 매년 줄고 있다.</t>
  </si>
  <si>
    <t>운전 중 스마트폰을 보느라 전방 주시 태만으로 사고가 발생하는 건수는 매년 증가하고 있다.</t>
  </si>
  <si>
    <t xml:space="preserve">연소의 3요소는 가연물, 산소, 점화에너지이다.  </t>
    <phoneticPr fontId="17" type="noConversion"/>
  </si>
  <si>
    <t>배치 전 검진을 실시한 이유는 무엇인가?</t>
  </si>
  <si>
    <t>직업성 질병을 치료하기 위해</t>
    <phoneticPr fontId="2" type="noConversion"/>
  </si>
  <si>
    <t>일반질병을 진단하기 위해서</t>
    <phoneticPr fontId="2" type="noConversion"/>
  </si>
  <si>
    <t>그냥 건강상 문제가 있는지 검사를 하고 싶어서</t>
    <phoneticPr fontId="2" type="noConversion"/>
  </si>
  <si>
    <t>특수건강검진의 설명 중 틀린 것은?</t>
    <phoneticPr fontId="2" type="noConversion"/>
  </si>
  <si>
    <t>보건복지부로부터 검진기관으로 지정을 받은 기관에서 실시한다.</t>
    <phoneticPr fontId="2" type="noConversion"/>
  </si>
  <si>
    <t>해당 유해업무로 인한 건강영향을 평가하기 위해 실시한다.</t>
    <phoneticPr fontId="2" type="noConversion"/>
  </si>
  <si>
    <t>1차 검사는 유해인자에 대한 대상이 되는 근로자 모두가 반드시 받아야 하는 최소한의 기본검사이다.</t>
    <phoneticPr fontId="2" type="noConversion"/>
  </si>
  <si>
    <t>직업력 및 노출력을 파악한다.</t>
    <phoneticPr fontId="2" type="noConversion"/>
  </si>
  <si>
    <t>특수검진은 노동부로부터 지정받은 기관에서 실시해야 한다.</t>
    <phoneticPr fontId="2" type="noConversion"/>
  </si>
  <si>
    <t>객관식</t>
    <phoneticPr fontId="2" type="noConversion"/>
  </si>
  <si>
    <t>건강검진의 설명으로 틀린 것은?</t>
    <phoneticPr fontId="2" type="noConversion"/>
  </si>
  <si>
    <t>나 자신 건강을 위해 실시한다.</t>
    <phoneticPr fontId="2" type="noConversion"/>
  </si>
  <si>
    <t>검진은 일반, 특수, 수시, 배치 전, 임시건강진단으로 나눈다.</t>
    <phoneticPr fontId="2" type="noConversion"/>
  </si>
  <si>
    <t>검진은 혈액검사만 하면 되므로 굳이 안 해도 된다.</t>
    <phoneticPr fontId="2" type="noConversion"/>
  </si>
  <si>
    <t xml:space="preserve">검진은 나 자신의 건강 및 과태료가 부과되는 부분이므로 정기적으로 검진을 실시해야 한다. 또한 검진종류에 따라 혈액, 요, 청력 등 검사항목이 여러 가지이므로 해당되는 항목은 모두 실시한다. </t>
  </si>
  <si>
    <t xml:space="preserve">직업병 유소견자가 발생하거나 다수 발생할 우려가 있는 경우 실시하는 건강검진은?
</t>
    <phoneticPr fontId="2" type="noConversion"/>
  </si>
  <si>
    <t>일반건강진단</t>
    <phoneticPr fontId="2" type="noConversion"/>
  </si>
  <si>
    <t>특수건강진단</t>
    <phoneticPr fontId="2" type="noConversion"/>
  </si>
  <si>
    <t>수시건강진단</t>
    <phoneticPr fontId="2" type="noConversion"/>
  </si>
  <si>
    <t>임시건강진단</t>
    <phoneticPr fontId="2" type="noConversion"/>
  </si>
  <si>
    <t xml:space="preserve">임시 건강진단은 직업병의 집단 발생을 예방하고 직업병 발생부서 근로자의 긴급한 건강보호 및 유지를 위하여 실시한다. </t>
  </si>
  <si>
    <t>객관식</t>
    <phoneticPr fontId="2" type="noConversion"/>
  </si>
  <si>
    <t>다른 특성을 가진 검진은 무엇인가?</t>
    <phoneticPr fontId="2" type="noConversion"/>
  </si>
  <si>
    <t>배치 전 건강진단</t>
  </si>
  <si>
    <t xml:space="preserve">일반은 직업성 비 직업성 상관이 없이 실시하는 검진이고 나머지 검진은 작업내용에 따라 실시하는 검진이다. </t>
  </si>
  <si>
    <t>객관식</t>
    <phoneticPr fontId="2" type="noConversion"/>
  </si>
  <si>
    <t>다음 중 당뇨병과 관련된 검사결과 사항이 아닌 것은?</t>
    <phoneticPr fontId="2" type="noConversion"/>
  </si>
  <si>
    <t xml:space="preserve">소변 속에 당이 검출
</t>
    <phoneticPr fontId="2" type="noConversion"/>
  </si>
  <si>
    <t xml:space="preserve">혈액속의 당이 정상수준보다 높게 나오는 경우
</t>
    <phoneticPr fontId="2" type="noConversion"/>
  </si>
  <si>
    <t xml:space="preserve">소변 속에 케톤체가 다량 검출될 때
</t>
    <phoneticPr fontId="2" type="noConversion"/>
  </si>
  <si>
    <t xml:space="preserve">혈액 내의 혈색소의 수치가 높은 경우
</t>
    <phoneticPr fontId="2" type="noConversion"/>
  </si>
  <si>
    <t xml:space="preserve">혈색소는 빈혈검사이고 나머지는 당뇨병과 관련된 검사 결과이다.
</t>
    <phoneticPr fontId="2" type="noConversion"/>
  </si>
  <si>
    <t>흉부 X-ray 검사와 관련된 질환이 아닌 것은?</t>
    <phoneticPr fontId="2" type="noConversion"/>
  </si>
  <si>
    <t xml:space="preserve">심장비대 
</t>
    <phoneticPr fontId="2" type="noConversion"/>
  </si>
  <si>
    <t>진폐증</t>
    <phoneticPr fontId="2" type="noConversion"/>
  </si>
  <si>
    <t xml:space="preserve">고지혈증
</t>
    <phoneticPr fontId="2" type="noConversion"/>
  </si>
  <si>
    <t>결핵</t>
    <phoneticPr fontId="2" type="noConversion"/>
  </si>
  <si>
    <t>흉부 X-ray는 폐와 심장이상을 진단하는 검사이다. 고지혈증은 지질검사로 진단한다.</t>
    <phoneticPr fontId="2" type="noConversion"/>
  </si>
  <si>
    <t>사후관리에 대한 설명으로 틀린 것은?</t>
    <phoneticPr fontId="2" type="noConversion"/>
  </si>
  <si>
    <t>정상자는 사후관리가 필요없다.</t>
    <phoneticPr fontId="2" type="noConversion"/>
  </si>
  <si>
    <t>직업병 진단 시 작업 전환 등이 필요하다.</t>
    <phoneticPr fontId="2" type="noConversion"/>
  </si>
  <si>
    <t>야간작업자 중 고혈압인 경우 치료가 필요하다.</t>
    <phoneticPr fontId="2" type="noConversion"/>
  </si>
  <si>
    <t>요관찰자는 굳이 병이 아니므로 관리할 필요가 없다.</t>
    <phoneticPr fontId="2" type="noConversion"/>
  </si>
  <si>
    <t>요관찰자는 아직 질병이 아니더라도 악화될 가능성이 있기 때문에 생활습관 교정 등 으로 관리가 필요하다.</t>
  </si>
  <si>
    <t xml:space="preserve">혈압이 높은 경우 간기능 장해를 의심할 수 있다. </t>
    <phoneticPr fontId="2" type="noConversion"/>
  </si>
  <si>
    <t xml:space="preserve">비만은 허혈성 심질환, 뇌졸중의 위험요인이다. </t>
    <phoneticPr fontId="2" type="noConversion"/>
  </si>
  <si>
    <t xml:space="preserve">단백뇨 검출 시 신기능 장해를 의심할 수 있다. </t>
  </si>
  <si>
    <t xml:space="preserve">혈색소(당화혈색소 제외)가 낮으면 빈혈일 수 있다. </t>
    <phoneticPr fontId="2" type="noConversion"/>
  </si>
  <si>
    <t>고혈압은 뇌심혈관계 질환의 위험요인이다.</t>
    <phoneticPr fontId="2" type="noConversion"/>
  </si>
  <si>
    <t xml:space="preserve">경쟁적이고, 성취욕이 강하며, 남에게 지기 싫어하는 성격을 가진 사람들은 그렇지 않은 사람보다 뇌심혈관질환에 걸릴 가능성이 높은 편이다. </t>
  </si>
  <si>
    <t>객관식</t>
    <phoneticPr fontId="2" type="noConversion"/>
  </si>
  <si>
    <t>다음 중 뇌심혈관질환의 원인 중 교정할 수 있는 요인에 속하지 않는 것은?</t>
  </si>
  <si>
    <t>기초질환 (고혈압, 당뇨 등)</t>
  </si>
  <si>
    <t>혈중 지질변인</t>
  </si>
  <si>
    <t>유전적 요인</t>
  </si>
  <si>
    <t>작업 관련요인</t>
  </si>
  <si>
    <t>유전적 요인, 성별, 연령 등은 교정할 수 없는 요인에 속한다.</t>
  </si>
  <si>
    <t>작업 관련 요인</t>
    <phoneticPr fontId="2" type="noConversion"/>
  </si>
  <si>
    <t xml:space="preserve">과도한 음주는 부정맥과 심근경색증을 유발함 뇌졸증의 위험을 증가시킨다. </t>
    <phoneticPr fontId="2" type="noConversion"/>
  </si>
  <si>
    <t xml:space="preserve">짜게 막는 습관은 혈압을 높여 뇌심혈관의 발생과 악화를 가져올 수 있음 </t>
    <phoneticPr fontId="2" type="noConversion"/>
  </si>
  <si>
    <t xml:space="preserve">채소 및 해조류 등의 식품을 충분히 섭취해야 한다. </t>
    <phoneticPr fontId="2" type="noConversion"/>
  </si>
  <si>
    <t xml:space="preserve">기름진 음식을 충분히 섭취하면 심혈관계 질환의 예방에 도움이 된다. </t>
    <phoneticPr fontId="2" type="noConversion"/>
  </si>
  <si>
    <t xml:space="preserve">기름진 음식은 피해야 한다. </t>
  </si>
  <si>
    <t>객관식</t>
    <phoneticPr fontId="2" type="noConversion"/>
  </si>
  <si>
    <t xml:space="preserve">스트레스에 관한 설명 중 잘못된 것은? </t>
    <phoneticPr fontId="2" type="noConversion"/>
  </si>
  <si>
    <t xml:space="preserve">스트레스는 혈압을 상승시키고 부정맥을 유발시키며, 동맥경화를 촉진해 뇌심혈관계 질환의 위험요인이 된다. </t>
    <phoneticPr fontId="2" type="noConversion"/>
  </si>
  <si>
    <t xml:space="preserve">경쟁적이고, 성취욕이 강하며, 남에게 지기 싫어하는 성격을 가진 사람들은 그렇지 않은 사람보다 뇌심혈관질환에 걸릴 가능성이 낮은 편이다. </t>
    <phoneticPr fontId="2" type="noConversion"/>
  </si>
  <si>
    <t xml:space="preserve">스트레스는 흡연, 음주, 폭식 등을 불러 뇌심혈관계 질환을 유발하는 원인이 된다.  </t>
    <phoneticPr fontId="2" type="noConversion"/>
  </si>
  <si>
    <t xml:space="preserve">긍정적인 마음가짐으로 생활하는 것이 뇌심혈관계질환 예방에 중요하다. </t>
    <phoneticPr fontId="2" type="noConversion"/>
  </si>
  <si>
    <t xml:space="preserve">백미보다는 현미를, 쌀밥보다는 잡곡밥을 먹는다. </t>
    <phoneticPr fontId="2" type="noConversion"/>
  </si>
  <si>
    <t>열량만 많이 있는 단 음식, 자극성이 많은 청량음료 등의 섭취를 절제한다.</t>
    <phoneticPr fontId="2" type="noConversion"/>
  </si>
  <si>
    <t xml:space="preserve">싱거운 음식은 건강을 해치므로 음식은 되도록 짜게 먹는다. </t>
    <phoneticPr fontId="2" type="noConversion"/>
  </si>
  <si>
    <t xml:space="preserve">우리 국민에게 부족하기 쉬운 칼슘과 리보플라빈을 많이 함유한 우유 또는 우유가공식품을 먹는다. </t>
    <phoneticPr fontId="2" type="noConversion"/>
  </si>
  <si>
    <t>만성피로 증후군에 도움이 되는 식이습관 중 틀린 것은?</t>
    <phoneticPr fontId="2" type="noConversion"/>
  </si>
  <si>
    <t>소량의 음식을 자주 섭취한다.</t>
    <phoneticPr fontId="2" type="noConversion"/>
  </si>
  <si>
    <t>카페인의 섭취를 제한한다.</t>
    <phoneticPr fontId="2" type="noConversion"/>
  </si>
  <si>
    <t xml:space="preserve">초콜릿을 섭취한다. </t>
    <phoneticPr fontId="2" type="noConversion"/>
  </si>
  <si>
    <t>충분한 수분 섭취를 한다.</t>
    <phoneticPr fontId="2" type="noConversion"/>
  </si>
  <si>
    <t xml:space="preserve">당분 섭취에 대한 욕구가 증가하는 것으로 알려져 있는데 이런 경우 당분을 섭취하는 것은 혈당의 급격한 상승과 급격한 저하가 반복되면서 오히려 기존 증상들이 악화시킨다. </t>
    <phoneticPr fontId="2" type="noConversion"/>
  </si>
  <si>
    <t>피로 예방을 위한 10계명에 해당 되지 않는 것은?</t>
    <phoneticPr fontId="2" type="noConversion"/>
  </si>
  <si>
    <t>규칙적인 운동</t>
    <phoneticPr fontId="2" type="noConversion"/>
  </si>
  <si>
    <t>충분히 10시간 이상 수면</t>
    <phoneticPr fontId="2" type="noConversion"/>
  </si>
  <si>
    <t>적절한 체중을 유지</t>
    <phoneticPr fontId="2" type="noConversion"/>
  </si>
  <si>
    <t>평소 습관성 약물의 사용을 피하기</t>
    <phoneticPr fontId="2" type="noConversion"/>
  </si>
  <si>
    <t xml:space="preserve">하루 6-8 시간의 수면이 적당하다.
</t>
    <phoneticPr fontId="2" type="noConversion"/>
  </si>
  <si>
    <t>피로의 설명으로 틀린 것은?</t>
    <phoneticPr fontId="2" type="noConversion"/>
  </si>
  <si>
    <t>피로는 매우 주관적 증상이다.</t>
    <phoneticPr fontId="2" type="noConversion"/>
  </si>
  <si>
    <t>노폐물이 축적된 것으로 인해 피로 물질로 피로 증상을 나타난다</t>
    <phoneticPr fontId="2" type="noConversion"/>
  </si>
  <si>
    <t>만성피로 증후군은 오랫 동안 극심한 피로를 일으키는 복합 질환</t>
    <phoneticPr fontId="2" type="noConversion"/>
  </si>
  <si>
    <t>1개월 이상 지속되는 피로 증상을 만성피로라고 부른다</t>
    <phoneticPr fontId="2" type="noConversion"/>
  </si>
  <si>
    <t>1개월 이상 지속되는 피로 증상을 ‘지속성 피로’, 그 중 원인에 관계없이 6개월 이상 지속되거나 반복되는 피로 증상을 ‘만성 피로’라고 부른다</t>
    <phoneticPr fontId="2" type="noConversion"/>
  </si>
  <si>
    <t xml:space="preserve">만성피로는 만성피로 면역장애 증후군이라고도 불린다. </t>
    <phoneticPr fontId="2" type="noConversion"/>
  </si>
  <si>
    <t>다양한 증상 때문에 진단되지 못하는 경우가 많다.</t>
    <phoneticPr fontId="2" type="noConversion"/>
  </si>
  <si>
    <t>만성피로의 원인은 반복되는 과로, 스트레스에 의해 가장 많다.</t>
    <phoneticPr fontId="2" type="noConversion"/>
  </si>
  <si>
    <t>술을 많이 먹어도 피로의 원인이 될 수도 있다.</t>
  </si>
  <si>
    <t xml:space="preserve">1번은 만성피로 증후군을 다르게 부르는 말이다. </t>
    <phoneticPr fontId="2" type="noConversion"/>
  </si>
  <si>
    <t xml:space="preserve">피로를 주 증상으로 심혈관계 질환인 것은? </t>
    <phoneticPr fontId="2" type="noConversion"/>
  </si>
  <si>
    <t>빈혈</t>
    <phoneticPr fontId="2" type="noConversion"/>
  </si>
  <si>
    <t>만성 신부전증</t>
    <phoneticPr fontId="2" type="noConversion"/>
  </si>
  <si>
    <t>고혈압</t>
    <phoneticPr fontId="2" type="noConversion"/>
  </si>
  <si>
    <t>악성 종양</t>
    <phoneticPr fontId="2" type="noConversion"/>
  </si>
  <si>
    <t>다 피로를 주증상으로 볼 수 있지만 심혈관계 계통은 혈압이다.</t>
  </si>
  <si>
    <t>만성 피로의 치료의 가장 중요한 것은?</t>
    <phoneticPr fontId="2" type="noConversion"/>
  </si>
  <si>
    <t>피로의 원인을 정확히 확인하는 것</t>
    <phoneticPr fontId="2" type="noConversion"/>
  </si>
  <si>
    <t>두통이나 근육통을 줄이기 위한 치료</t>
    <phoneticPr fontId="2" type="noConversion"/>
  </si>
  <si>
    <t>대증 치료</t>
    <phoneticPr fontId="2" type="noConversion"/>
  </si>
  <si>
    <t>항우울제의 투여</t>
    <phoneticPr fontId="2" type="noConversion"/>
  </si>
  <si>
    <t>만성피로나 만성피로증후군의 치료에 가장 중요한 것은 원인에 대해 확인하는 것이다.</t>
    <phoneticPr fontId="2" type="noConversion"/>
  </si>
  <si>
    <t>직업성 난청은 직업으로 인한 소음에 폭로되어 발생한 난청이고, 실생활 소리 노출에 의한 청력장애는 사회성 난청이 해당됩니다.</t>
    <phoneticPr fontId="2" type="noConversion"/>
  </si>
  <si>
    <t>눈에 보이는 외상을 동반한다.</t>
    <phoneticPr fontId="2" type="noConversion"/>
  </si>
  <si>
    <t>청력 손상은 회복이 가능</t>
    <phoneticPr fontId="2" type="noConversion"/>
  </si>
  <si>
    <t>객관식</t>
    <phoneticPr fontId="2" type="noConversion"/>
  </si>
  <si>
    <t>소음은 듣기 싫은 소리이다.</t>
    <phoneticPr fontId="2" type="noConversion"/>
  </si>
  <si>
    <t>소음은 바람직하지 않는 소리이다.</t>
    <phoneticPr fontId="2" type="noConversion"/>
  </si>
  <si>
    <t>생활에 방해 또는 고통을 주거나 하는 등의 소리이다.</t>
    <phoneticPr fontId="2" type="noConversion"/>
  </si>
  <si>
    <t xml:space="preserve">주관적인 감각의 표현으로서 소음을 객관적인 물리음으로 정의하는 것은 극히 곤란하다. </t>
    <phoneticPr fontId="2" type="noConversion"/>
  </si>
  <si>
    <t>객관식</t>
    <phoneticPr fontId="2" type="noConversion"/>
  </si>
  <si>
    <t>레저 활동 중에라도 우리 귀에 직접 큰 소리가 나도 주의할 필요가 없다.</t>
    <phoneticPr fontId="2" type="noConversion"/>
  </si>
  <si>
    <t>매일 8시간씩 90dB이상의 소음에 노출되면 난청이 일어날 수 있다.</t>
    <phoneticPr fontId="2" type="noConversion"/>
  </si>
  <si>
    <t xml:space="preserve">레저 활동 중에라도 우리 귀에 직접 큰 소리가 와 닿는다면 소음성 난청이 생길 수 있으므로 주의해야 합니다. </t>
    <phoneticPr fontId="2" type="noConversion"/>
  </si>
  <si>
    <t>1일 8시간 작업 기준으로 85dB 이상 소음이 발생하는 작업</t>
    <phoneticPr fontId="2" type="noConversion"/>
  </si>
  <si>
    <t>100dB 이상 소음에서 1일 2시간 이상 작업하는 경우</t>
    <phoneticPr fontId="2" type="noConversion"/>
  </si>
  <si>
    <t>120dB 초과 소음이 1일 1만회 이상 발생하는 작업</t>
    <phoneticPr fontId="2" type="noConversion"/>
  </si>
  <si>
    <t>12시간동안 10dB에 소음이 발생하는 작업</t>
    <phoneticPr fontId="2" type="noConversion"/>
  </si>
  <si>
    <t>1번은 소음 작업에 해당하고, 2번은 강렬한 소음 작업에 해당되며, 3번이 정답이고 4번은 소음에 해당되지 않는다.</t>
    <phoneticPr fontId="2" type="noConversion"/>
  </si>
  <si>
    <t>정오답 체크</t>
    <phoneticPr fontId="2" type="noConversion"/>
  </si>
  <si>
    <t>객관식</t>
    <phoneticPr fontId="2" type="noConversion"/>
  </si>
  <si>
    <t>140dB 일 때 참을 수 없고 단 한번의 폭로로 영구적 청력손실이 가능</t>
  </si>
  <si>
    <t>110dB 일 때 귀가 멍하다.</t>
    <phoneticPr fontId="2" type="noConversion"/>
  </si>
  <si>
    <t>50dB 일 때 조용하다.</t>
    <phoneticPr fontId="2" type="noConversion"/>
  </si>
  <si>
    <t>90dB 일 때 고통스럽다.</t>
    <phoneticPr fontId="2" type="noConversion"/>
  </si>
  <si>
    <t>90dB 일 때는 매우 높고 계속 노출될 경우 청력손실이 가능하고 고통스러운 수준은 125dB 일 때다.</t>
    <phoneticPr fontId="2" type="noConversion"/>
  </si>
  <si>
    <t>소음 발생 부위에 예방을 위해 할 수 있는 것 중 틀린 것은?</t>
  </si>
  <si>
    <t>소음기 설치한다.</t>
    <phoneticPr fontId="2" type="noConversion"/>
  </si>
  <si>
    <t>방음막 설치</t>
    <phoneticPr fontId="2" type="noConversion"/>
  </si>
  <si>
    <t>기계를 중심으로 물을 뿌린다</t>
    <phoneticPr fontId="2" type="noConversion"/>
  </si>
  <si>
    <t>3번은 분진이 많이 발생하는 경우 그 주변에 물을 뿌리는 경우이므로 소음과는 해당 없다.</t>
  </si>
  <si>
    <t>청력보호구의 종류로는 귀마개와 귀덮개가 있다.</t>
    <phoneticPr fontId="2" type="noConversion"/>
  </si>
  <si>
    <t>마개와 귀덮개를 동시에 착용시 3~ 5dB 추가 감음된다.</t>
    <phoneticPr fontId="2" type="noConversion"/>
  </si>
  <si>
    <t>스트레스가 생긴다.</t>
    <phoneticPr fontId="2" type="noConversion"/>
  </si>
  <si>
    <t>소음은 위의 소화흡수 억제하여 소화불량의 증상을 동반한다.</t>
    <phoneticPr fontId="2" type="noConversion"/>
  </si>
  <si>
    <t xml:space="preserve">저소음 기계로 변경한다. </t>
    <phoneticPr fontId="2" type="noConversion"/>
  </si>
  <si>
    <t xml:space="preserve">기계나 설비 등의 동력을 절반으로 줄여 사용한다. </t>
    <phoneticPr fontId="2" type="noConversion"/>
  </si>
  <si>
    <t xml:space="preserve">녹슬거나 고장 시 소음이 더 발생되기에 기계를 계속 유지 보수하여 운전의 정상화 유지 해야한다. </t>
  </si>
  <si>
    <t>청력보호구 사용 시 주의사항 중 틀린 것은?</t>
    <phoneticPr fontId="2" type="noConversion"/>
  </si>
  <si>
    <t>항상 귀마개, 귀덮개 등을 깨끗하게 유지한다.</t>
    <phoneticPr fontId="2" type="noConversion"/>
  </si>
  <si>
    <t>청력보호구가 더러울 때 그냥 물로 세척한다.</t>
  </si>
  <si>
    <t xml:space="preserve">청력보호구는 그냥 물로 세척 하면 안된다. 귀마개는 비누, 귀덮개는 매일 3%의 과산화수소수로 세척한다.
</t>
    <phoneticPr fontId="2" type="noConversion"/>
  </si>
  <si>
    <t xml:space="preserve">방음막을 설치한다. </t>
    <phoneticPr fontId="2" type="noConversion"/>
  </si>
  <si>
    <t>기계를 중심으로 물을 뿌린다.</t>
    <phoneticPr fontId="2" type="noConversion"/>
  </si>
  <si>
    <t xml:space="preserve">차음재를 사용하여 격리한다. </t>
    <phoneticPr fontId="2" type="noConversion"/>
  </si>
  <si>
    <t>기계를 중심으로 물을 뿌리는 것은 분진이 많이 발생하는 경우로써 소음과는 해당 없다.</t>
    <phoneticPr fontId="2" type="noConversion"/>
  </si>
  <si>
    <t>정오답 체크</t>
    <phoneticPr fontId="2" type="noConversion"/>
  </si>
  <si>
    <t>차음재 선택 시 단층을 선택한다.</t>
  </si>
  <si>
    <t xml:space="preserve">음원과 작업자와의 거리가 멀어질수록 음의 세기는 거리의 반비례하여 감소함으로 소음이 발생하는 기계에서 최대한 멀리 떨어진 곳에서 작업대를 설치하는 것이 좋다. 차음재 선택 시 단층보다 이중층이 더 좋다. 배관, 덕트 등의 연결부에 진동으로 인해 연결부가 파손되어 소음이 발생 되는 것을 예방하기 위해 진동 절연처리를 실시한다. </t>
  </si>
  <si>
    <t xml:space="preserve">여름철 적정 실내온도인 24~27℃ 준수한다. </t>
  </si>
  <si>
    <t xml:space="preserve">적정 실내 습도를 60%로 유지하도록 한다. </t>
  </si>
  <si>
    <t xml:space="preserve">냉방기에서 서식하는 레지오넬라균이나 곰팡이가 공기 중으로 퍼져나갈 수 있으므로 냉방기를 1~2주에 한 번씩 청소한다. </t>
  </si>
  <si>
    <t xml:space="preserve">찬물이나 찬 음식을 많이, 자주 마신다. </t>
  </si>
  <si>
    <t xml:space="preserve">냉방병을 예방하기 위해서는 찬물이나 찬 음식을 너무 많이, 자주 마시지 않아야 한다. </t>
  </si>
  <si>
    <t xml:space="preserve">식중독의 예방 방법으로 옳지 않은 것은?
</t>
  </si>
  <si>
    <t xml:space="preserve">고기는 70℃ 이상에서 가열·조리한다.
</t>
  </si>
  <si>
    <t xml:space="preserve">손 위생 후 음식을 조리하도록 한다.
</t>
  </si>
  <si>
    <t xml:space="preserve">도마, 칼, 조리대 등은 항상 청결 유지하도록 한다.
</t>
  </si>
  <si>
    <t xml:space="preserve">조리 식품은 실온에 보관하였다가 가능한 바로 섭취하도록 한다.
</t>
  </si>
  <si>
    <t xml:space="preserve">식중독의 예방을 위한 방법으로는 적절한 방법으로 가열·조리 하도록 하며, 조리한 식품은 신속히 섭취하기, 조리 식품은 반드시 60℃ 이상이나 10℃ 이하에서 저장·보관하기, 손 위생, 조리대는 항상 청결을 유지하기, 음식보관 시 오염원이 접근하지 못하도록 하기, 깨끗한 물로 조리하기 등이 있다.
</t>
  </si>
  <si>
    <t xml:space="preserve">고온의 환경 노출되었을 때 흘린 과도한 땀이 증발되지 않고 지속적으로 피부에 남아 피부를 자극하여 발생한다. </t>
    <phoneticPr fontId="2" type="noConversion"/>
  </si>
  <si>
    <t xml:space="preserve">다발성의 가려움증 또는 따끔거리는 증상을 나타낸다. </t>
  </si>
  <si>
    <t xml:space="preserve">주로 얼굴, 목, 가슴 상부, 서혜부, 가슴 밑, 팔꿈치 안쪽에서 발생한다. </t>
    <phoneticPr fontId="2" type="noConversion"/>
  </si>
  <si>
    <t xml:space="preserve">일본 뇌염의 원인인 작은 빨간 집모기의 설명으로 옳지 않은 것은?
</t>
  </si>
  <si>
    <t xml:space="preserve">암갈색을 띠고 뚜렷한 무늬가 없다.
</t>
  </si>
  <si>
    <t xml:space="preserve">유충은 논, 웅덩이 등 비교적 썩지 않는 맑은 물에 서식한다.
</t>
  </si>
  <si>
    <t xml:space="preserve">주로 오전 시간(8~10시)에 활동한다.
</t>
  </si>
  <si>
    <t xml:space="preserve">논, 축사에서 소, 돼지 등 큰 동물을 주로 흡혈한다.
</t>
  </si>
  <si>
    <t>전체적으로 암갈색을 띠고 뚜렷한 무늬가 없으며, 주둥이의 중앙에 넓은 배색 띠가 있는 소형모기(약 4.5mm)로 작은 빨간 집모기 유충은 논, 웅덩이 등 비교적 썩지 않는 맑은 물에 서식한다. 주로 밤 시간(8~10시)에 활동하며, 흔히 논, 축사에서 소, 돼지 등 큰 동물을 주로 흡혈하고 인체 흡혈은 5% 내외이다.</t>
  </si>
  <si>
    <t xml:space="preserve">식중독에 대한 설명 중 잘못된 것은? 
</t>
  </si>
  <si>
    <t xml:space="preserve">식중독은 식품의 섭취에 연관된 인체에 유해한 미생물 또는 유독 물질에 의해 발생했거나 발생한 것으로 판단되는 감염성 또는 독소형 질환이다. </t>
  </si>
  <si>
    <t>오염된 음식과 식수로 인해 급성 복통과 설사를 일으키는 질환이다.</t>
  </si>
  <si>
    <t>식중독(food poisoning)의 원인은 대표적으로 황색포도상구균, 장염비브리오, 살모넬라 등이 있다.</t>
  </si>
  <si>
    <t xml:space="preserve">잘 조리된 음식은 식중독에서 항상 안전하다. </t>
  </si>
  <si>
    <t xml:space="preserve">잘 조리된 음식도 더운 날씨로 인해 상하기 쉽다. </t>
  </si>
  <si>
    <t>64</t>
  </si>
  <si>
    <t>65</t>
  </si>
  <si>
    <t xml:space="preserve">냉방병 예방방법에 대한 설명 중 잘못된 것은? 
</t>
    <phoneticPr fontId="2" type="noConversion"/>
  </si>
  <si>
    <t xml:space="preserve">열발진(Heat rash)에 대한 설명으로 잘못된 것은?
</t>
    <phoneticPr fontId="2" type="noConversion"/>
  </si>
  <si>
    <t xml:space="preserve">저혈압, 뇌의 산소 부족으로 실신하거나 현기증이 날 수도 있다. </t>
    <phoneticPr fontId="2" type="noConversion"/>
  </si>
  <si>
    <t xml:space="preserve">저혈압, 뇌의 산소 부족으로 실신하거나 현기증이 나는 증상은 열실신(heat syncope)이다. </t>
    <phoneticPr fontId="2" type="noConversion"/>
  </si>
  <si>
    <t xml:space="preserve">다음 중 열사병에 해당하는 심부 체온으로 맞는 것은?
</t>
    <phoneticPr fontId="2" type="noConversion"/>
  </si>
  <si>
    <t>심부 체온 37도</t>
    <phoneticPr fontId="2" type="noConversion"/>
  </si>
  <si>
    <t>심부 체온 37~38도</t>
    <phoneticPr fontId="2" type="noConversion"/>
  </si>
  <si>
    <t>심부 체온 40도 이상</t>
    <phoneticPr fontId="2" type="noConversion"/>
  </si>
  <si>
    <t xml:space="preserve">열사병은 심부 체온이 40도 이상이고, 중추신경계의 이상소견이 함께 나타난다. </t>
    <phoneticPr fontId="2" type="noConversion"/>
  </si>
  <si>
    <t>정오답 체크</t>
    <phoneticPr fontId="2" type="noConversion"/>
  </si>
  <si>
    <t>객관식</t>
    <phoneticPr fontId="2" type="noConversion"/>
  </si>
  <si>
    <t>고층빌딩에 불이 났을 때의 대처법으로 올바르지 않은 것은?</t>
    <phoneticPr fontId="2" type="noConversion"/>
  </si>
  <si>
    <t>연기가 들어올 수 있는 문틈을 모두 막고 물에 적신 천으로 코와 입을 감싼다.</t>
    <phoneticPr fontId="2" type="noConversion"/>
  </si>
  <si>
    <t>창문을 열고 눈에 띄는 원색이나 흰색 천으로 밖에 있는 사람들에게 자신의 위치를 알린다.</t>
    <phoneticPr fontId="2" type="noConversion"/>
  </si>
  <si>
    <t>옆집과 연결된 발코니의 경량칸막이를 부수고 연기가 나오는 반대 방향으로 피신한다.</t>
    <phoneticPr fontId="2" type="noConversion"/>
  </si>
  <si>
    <t>최대한 빨리 현장을 빠져나가야 하므로 엘리베이터를 이용한다.</t>
    <phoneticPr fontId="2" type="noConversion"/>
  </si>
  <si>
    <t>유독가스는 엘리베이터의 수직통도로 가장 많이 올라오기 때문에 화재 사고 사망자 대부분은 질식으로 목숨을 잃게 된다.</t>
    <phoneticPr fontId="2" type="noConversion"/>
  </si>
  <si>
    <t>정오답 체크</t>
    <phoneticPr fontId="2" type="noConversion"/>
  </si>
  <si>
    <t>정오답 체크</t>
    <phoneticPr fontId="2" type="noConversion"/>
  </si>
  <si>
    <t>객관식</t>
    <phoneticPr fontId="2" type="noConversion"/>
  </si>
  <si>
    <t xml:space="preserve">실외에 있을 때 지진이 발생시 대처법으로 맞는 것은?
</t>
    <phoneticPr fontId="2" type="noConversion"/>
  </si>
  <si>
    <t>가방으로 머리를 보호하고 건물에 바짝 붙어 있는다.</t>
  </si>
  <si>
    <t>고압전선, 전봇대 근처에서 벗어난다.</t>
    <phoneticPr fontId="2" type="noConversion"/>
  </si>
  <si>
    <t>담장 밑에 최대한 웅크리고 앉는다.</t>
    <phoneticPr fontId="2" type="noConversion"/>
  </si>
  <si>
    <t>지진 발생시 가장 안전한 장소는 지하주차장이다.</t>
    <phoneticPr fontId="2" type="noConversion"/>
  </si>
  <si>
    <t>지진 발생시 건물에서 떨어져 있어야 하며, 담장 밑에는 접근하지 않아야 하고 가장 안전한 장소는 사방에 아무것도 없는 공터이다.</t>
    <phoneticPr fontId="2" type="noConversion"/>
  </si>
  <si>
    <t>정오답 체크</t>
    <phoneticPr fontId="2" type="noConversion"/>
  </si>
  <si>
    <t>다음 중 산사태 징후로 맞지 않는 것은?</t>
    <phoneticPr fontId="2" type="noConversion"/>
  </si>
  <si>
    <t>경사면에 갑자기 많은 양의 물이 샘솟을 때</t>
    <phoneticPr fontId="2" type="noConversion"/>
  </si>
  <si>
    <t>평소 잘 나오던 샘물이 더 잘 나올 때</t>
    <phoneticPr fontId="2" type="noConversion"/>
  </si>
  <si>
    <t>갑자기 산허리 일부가 금이 가거나 내려앉을 때</t>
    <phoneticPr fontId="2" type="noConversion"/>
  </si>
  <si>
    <t>바람이 불지 않는데도 나무가 흔들리고 넘어질 때</t>
    <phoneticPr fontId="2" type="noConversion"/>
  </si>
  <si>
    <t>평소 잘 나오던 샘물이나 지하수가 갑자기 멈추는 것은 산 위의 지하수가 통과하는 토양층에 이상이 발생한 것을 나타내므로 산사태 위험이 커진다.</t>
  </si>
  <si>
    <t>객관식</t>
    <phoneticPr fontId="2" type="noConversion"/>
  </si>
  <si>
    <t xml:space="preserve">하임리히 응급처치법에 대한 설명으로 잘못된 것은?
</t>
    <phoneticPr fontId="2" type="noConversion"/>
  </si>
  <si>
    <t>환자를 세운 뒤 뒤에 서서 환자의 허리를 양팔로 감는다.</t>
    <phoneticPr fontId="2" type="noConversion"/>
  </si>
  <si>
    <t>양팔로 감은 손 중 한 손은 주먹을 쥔다.</t>
  </si>
  <si>
    <t>주먹 쥔 손의 엄지손가락부분이 배꼽 위와 가슴뼈 아래쪽 사이, 정 중앙에 오게 한다</t>
  </si>
  <si>
    <t>환자의 입에 손을 넣어 이물질을 뺀다.</t>
    <phoneticPr fontId="2" type="noConversion"/>
  </si>
  <si>
    <t xml:space="preserve">환자의 입에 손을 넣어 이물질을 빼려고 하면 이물질이 입 안으로 더 들어갈 수 있다. </t>
    <phoneticPr fontId="2" type="noConversion"/>
  </si>
  <si>
    <t>정오답 체크</t>
    <phoneticPr fontId="2" type="noConversion"/>
  </si>
  <si>
    <t>다음 중 스마트폰 중독의 원인인 개인적 요인의 내용으로 적절하지 않은 것은?</t>
    <phoneticPr fontId="2" type="noConversion"/>
  </si>
  <si>
    <t>외로움, 결혼생활의 불만 때문에</t>
  </si>
  <si>
    <t>어디서든 인터넷의 접근을 용이하게 해주기 때문에</t>
  </si>
  <si>
    <t>업무상의 스트레스 때문에</t>
    <phoneticPr fontId="2" type="noConversion"/>
  </si>
  <si>
    <t>2번은 환경적 요인에 해당</t>
    <phoneticPr fontId="2" type="noConversion"/>
  </si>
  <si>
    <t>정오답 체크</t>
    <phoneticPr fontId="2" type="noConversion"/>
  </si>
  <si>
    <t>다음 중 스마트폰 중독예방 수칙으로 적절하지 않은 것은?</t>
    <phoneticPr fontId="2" type="noConversion"/>
  </si>
  <si>
    <t>눈에 띄지 않는 곳에 스마트폰을 둔다.</t>
    <phoneticPr fontId="2" type="noConversion"/>
  </si>
  <si>
    <t>스마트폰 자가중독 진단을 해본다.</t>
    <phoneticPr fontId="2" type="noConversion"/>
  </si>
  <si>
    <t>사용하지 않는 어플들은 지운다.</t>
    <phoneticPr fontId="2" type="noConversion"/>
  </si>
  <si>
    <t>스마트폰으로 다양한 취미생활을 즐긴다.</t>
    <phoneticPr fontId="2" type="noConversion"/>
  </si>
  <si>
    <t>스마트폰을 대신할 수 있는 취미생활을 찾는다.</t>
    <phoneticPr fontId="2" type="noConversion"/>
  </si>
  <si>
    <t>정오답 체크</t>
    <phoneticPr fontId="2" type="noConversion"/>
  </si>
  <si>
    <t>강박적 사용과 집착</t>
    <phoneticPr fontId="2" type="noConversion"/>
  </si>
  <si>
    <t>내성과 금단</t>
    <phoneticPr fontId="2" type="noConversion"/>
  </si>
  <si>
    <t>일탈 행동 및 현실 구분 가능</t>
    <phoneticPr fontId="2" type="noConversion"/>
  </si>
  <si>
    <t>일상생활의 기능 장애</t>
    <phoneticPr fontId="2" type="noConversion"/>
  </si>
  <si>
    <t>일탈 행동 및 현실 구분 장애로 게임과 현실을 명확히 구분하는 데 어려움을 겪게 되며, 마치 게임 속의 가상 세계를 실제인 것처럼 착각하는 일이 생기기도 한다.</t>
    <phoneticPr fontId="2" type="noConversion"/>
  </si>
  <si>
    <t>객관식</t>
    <phoneticPr fontId="2" type="noConversion"/>
  </si>
  <si>
    <t xml:space="preserve">다음 중 스마트폰 사용 실태로 맞지 않는 것은?
</t>
    <phoneticPr fontId="2" type="noConversion"/>
  </si>
  <si>
    <t>우리생활에서 떼어내려야 떼어낼 수 없는 존재가 되었다.</t>
    <phoneticPr fontId="2" type="noConversion"/>
  </si>
  <si>
    <t>국민 4명 중 3명이 스마트폰을 사용하고 있다.</t>
    <phoneticPr fontId="2" type="noConversion"/>
  </si>
  <si>
    <t>스마트폰에 몰입하여 걷는 사람을 일컫는 스몸비족의 신조어가 탄생하였다.</t>
    <phoneticPr fontId="2" type="noConversion"/>
  </si>
  <si>
    <t>운전 중 스마트폰을 사용하면 사고발생률이 약 2배 증가한다.</t>
    <phoneticPr fontId="2" type="noConversion"/>
  </si>
  <si>
    <t>운전 중 스마트폰을 쓰게 되면 사고발생률이 20배 이상 증가하며 혈중 알코올농도 0.08%인 음주운전자와 비슷하다는 연구결과가 나오기도 했다.</t>
    <phoneticPr fontId="2" type="noConversion"/>
  </si>
  <si>
    <t>객관식</t>
    <phoneticPr fontId="2" type="noConversion"/>
  </si>
  <si>
    <t xml:space="preserve">스마트폰 중독의 유형이 아닌 것은?
</t>
    <phoneticPr fontId="2" type="noConversion"/>
  </si>
  <si>
    <t>쇼핑</t>
    <phoneticPr fontId="2" type="noConversion"/>
  </si>
  <si>
    <t>독서</t>
    <phoneticPr fontId="2" type="noConversion"/>
  </si>
  <si>
    <t>게임</t>
    <phoneticPr fontId="2" type="noConversion"/>
  </si>
  <si>
    <t>주식</t>
    <phoneticPr fontId="2" type="noConversion"/>
  </si>
  <si>
    <t xml:space="preserve">스마트폰 중독의 유형으로 쇼핑,게임,주식,경매 등이 있다. </t>
    <phoneticPr fontId="2" type="noConversion"/>
  </si>
  <si>
    <t>객관식</t>
    <phoneticPr fontId="2" type="noConversion"/>
  </si>
  <si>
    <t xml:space="preserve">다음 중 스마트폰 중독의 영향으로 바르지 않은 것은?
</t>
    <phoneticPr fontId="2" type="noConversion"/>
  </si>
  <si>
    <t>인간관계 회복</t>
    <phoneticPr fontId="2" type="noConversion"/>
  </si>
  <si>
    <t>금단</t>
    <phoneticPr fontId="2" type="noConversion"/>
  </si>
  <si>
    <t>내성</t>
    <phoneticPr fontId="2" type="noConversion"/>
  </si>
  <si>
    <t>일상생활 장애</t>
    <phoneticPr fontId="2" type="noConversion"/>
  </si>
  <si>
    <t xml:space="preserve">스마트폰 중독으로 직장 동료나 친구들과 얼굴을 마주하는 대화보다는 스마트폰을 통한 커뮤니케이션을 선호하기 때문에 인간관계의 소통이 단절되는 문제가 발생한다. </t>
  </si>
  <si>
    <t xml:space="preserve">스마트폰 사용의 장점으로 맞지 않는 것은?
</t>
    <phoneticPr fontId="2" type="noConversion"/>
  </si>
  <si>
    <t>휴대하기 편리하다.</t>
    <phoneticPr fontId="2" type="noConversion"/>
  </si>
  <si>
    <t>내 손안에서 인터넷을 즐길 수 있다.</t>
    <phoneticPr fontId="2" type="noConversion"/>
  </si>
  <si>
    <t>쉽게 게임과 음란물 애플리케이션을 접할 수 있다.</t>
    <phoneticPr fontId="2" type="noConversion"/>
  </si>
  <si>
    <t>다양한 사람들과 소통할 수 있다.</t>
    <phoneticPr fontId="2" type="noConversion"/>
  </si>
  <si>
    <t xml:space="preserve">쉽게 게임과 음란물 애플리케이션을 접할 수 있다는 점은 스마트폰의 단점이다. </t>
    <phoneticPr fontId="2" type="noConversion"/>
  </si>
  <si>
    <t>정오답 체크</t>
    <phoneticPr fontId="2" type="noConversion"/>
  </si>
  <si>
    <t xml:space="preserve">소화의 원리에 대한 설명으로 잘못된 것은? </t>
  </si>
  <si>
    <t xml:space="preserve">타는 물질의 온도를 발화점 또는 인화점 이하로 냉각시키면 연소를 중단시키는 방법을 냉각소화라 하며, 대포적인 냉각제는 물이다. </t>
  </si>
  <si>
    <t xml:space="preserve">가연성 금속에 대한 화재도 물로 소화시킬 수 있다. </t>
  </si>
  <si>
    <t xml:space="preserve">가연성 물질을 연소장소에서 제거하여 불의 확산을 저지하는 방법을 제거소화라 하며, 고체 가연물을 다른 장소로 이동시키거나 가스 밸브를 잠그는 것이 그 예이다. </t>
  </si>
  <si>
    <t xml:space="preserve">가연물질이 연소하는데 필요한 산소의 양을 감시키는 소화방법을 질식소화라 하며, 포소화학제를 사용하여 거품으로 산소공급을 차단하는 것이 그 예이다. </t>
  </si>
  <si>
    <t xml:space="preserve">가연성 금속에 대한 화재는 물로 소화를 시도해서는 안 된다. </t>
  </si>
  <si>
    <t xml:space="preserve">전기화재 예방요령이 아닌 것은? </t>
  </si>
  <si>
    <t>문어발식 코드 사용 금지</t>
  </si>
  <si>
    <t xml:space="preserve">전원 플러그를 뺄 때 전선을 당기지 않는다. </t>
  </si>
  <si>
    <t xml:space="preserve">전기제품은 반드시 KS마크가 있는 것을 사용해야 하며, 특히 퓨즈는 절대 철사를 사용해서는 안 된다. </t>
  </si>
  <si>
    <t xml:space="preserve">평상시 불필요한 전원은 끄거나 퇴근시 사용하지 않는 전원코드를 뽑아두는 것은 전기화재 예방과 관련이 없다. </t>
  </si>
  <si>
    <t xml:space="preserve">평상시 불필요한 전원은 끄거나 퇴근시 사용하지 않는 전원코드를 뽑아두면 전기화재를 예방할 수 있다. </t>
  </si>
  <si>
    <t xml:space="preserve">소화약제에 따른 소화기 분류로 잘못된 것은? </t>
  </si>
  <si>
    <t xml:space="preserve">CO2 소화약제는 질식효과에 의한 소화방법이다. </t>
  </si>
  <si>
    <t xml:space="preserve">CO2 소화약제는 사용자 및 요구조자의 인명피해 우려가 없다. </t>
  </si>
  <si>
    <t xml:space="preserve">분말 소화제는 고체상태로 소화에 사용할 수 있는 물질을 미세한 분말로 만들어 가스압으로 분출시켜 소화한다. </t>
  </si>
  <si>
    <t xml:space="preserve">분말 소화약제는 가연성 액체의 표면화재, 전기화재, 일반화재에도 매우 효과적이다. </t>
  </si>
  <si>
    <t xml:space="preserve">CO2 소화약제는 사용자 및 요구조자의 인명피해 우려가 있다. </t>
  </si>
  <si>
    <t>소화가 관리 및 점검요령으로 잘못된 것은?</t>
  </si>
  <si>
    <t xml:space="preserve">분말 가루가 굳지 않도록 한 달에 한번 정도는 소화기를 거꾸로 뒤집거나 흔들어주어야 한다. </t>
  </si>
  <si>
    <t xml:space="preserve">소화기는 습기가 많은 장소에 비치한다. </t>
  </si>
  <si>
    <t xml:space="preserve">소화기 게이지가 노란색 부분에 있는 경우는 압력가스를 재충전해야 한다. </t>
  </si>
  <si>
    <t xml:space="preserve">소화기 게이지가 빨간색 부분에 있는 경우는 압력가스가 과다 충전되었다는 의미이나, 사용에는 지장이 없다. </t>
  </si>
  <si>
    <t xml:space="preserve">소화기는  습기가 많은 장소는 피해서 설치한다. </t>
  </si>
  <si>
    <t xml:space="preserve">on-off 기동방식의 옥내 소화전의 사용법으로 잘못된 것은? </t>
    <phoneticPr fontId="2" type="noConversion"/>
  </si>
  <si>
    <t xml:space="preserve">첫째, 소화전으로 열고 호스를 화재 지점 가까이 전개한다. </t>
  </si>
  <si>
    <t xml:space="preserve">둘째, 소화전 밸브를 시계 반대방향으로 돌려서 개방한다. </t>
  </si>
  <si>
    <t xml:space="preserve">셋째, 소화전함에 부착된 녹색 기동스위치를 누른다. </t>
  </si>
  <si>
    <t xml:space="preserve">넷째, 노즐을 잡고 화점을 향해 방수한다. </t>
  </si>
  <si>
    <t xml:space="preserve">셋째, 소화전함에 부착된 적색 기동스위치를 눌러야 기동한다. </t>
  </si>
  <si>
    <t>소화기의 설치 장소로 잘못된 곳은?</t>
  </si>
  <si>
    <t>통행 또는 피난에 지장을 주지 않는 장소</t>
  </si>
  <si>
    <t>사용 시 방출이 용이한 장소</t>
  </si>
  <si>
    <t>도난을 방지하기 위해서 사람들의 눈에 잘 띄지 않는 장소</t>
  </si>
  <si>
    <t>소방대상물의 각 부분으로부터 규정된 거리 이내의 장소</t>
  </si>
  <si>
    <t>소화기는 바닥으로부터 1.5[m] 이내의 높이에 피난 및 통행에 지장을 주지 않는 잘 보이는 곳에 설치하여야 합니다.</t>
  </si>
  <si>
    <t>66</t>
  </si>
  <si>
    <t>67</t>
  </si>
  <si>
    <t xml:space="preserve">완강기 사용법 중 잘못된 것은? </t>
  </si>
  <si>
    <t xml:space="preserve">첫째, 완강기를 설치대에 걸고 나사를 조인다. </t>
  </si>
  <si>
    <t xml:space="preserve">둘째, 릴을 건물 밖으로 떨어뜨린다. </t>
  </si>
  <si>
    <t xml:space="preserve">셋째, 벨트를 겨드랑이 밑에 고정하고 로프를 잡고 건물 밖으로 나온다. </t>
  </si>
  <si>
    <t xml:space="preserve">넷째, 몸을 건물을 등지고 손은 벽에 가볍게 대면서 천천히 내려온다. </t>
  </si>
  <si>
    <t xml:space="preserve">넷째, 몸을 건물을 향하고 손은 벽에 가볍게 대면서 천천히 내려온다. </t>
  </si>
  <si>
    <t>68</t>
  </si>
  <si>
    <t>69</t>
  </si>
  <si>
    <t xml:space="preserve">화재발생시 대처방법에 대한 설명으로 잘못된 것은? </t>
  </si>
  <si>
    <t xml:space="preserve">화재 발생시 발생장소와 반대방향으로, 발화층보다 높은 층으로 대피한다. </t>
  </si>
  <si>
    <t xml:space="preserve">연기를 내보내기 위해 사무실의 창문을 개방한다. </t>
  </si>
  <si>
    <t xml:space="preserve">평소에 숙지한 피난경로 및 비상구로 신속히 대피한다. </t>
  </si>
  <si>
    <t xml:space="preserve">휴대용 랜턴을 사용한다. </t>
  </si>
  <si>
    <t xml:space="preserve">화재 발생시 발화층보다 낮은 층으로 대피한다. </t>
  </si>
  <si>
    <t>70</t>
  </si>
  <si>
    <t>올바른 소화기 사용법으로 옳지 않은 것을 고르시오.</t>
  </si>
  <si>
    <t>당황하지 말고 침착하게 손잡이를 불 쪽으로 접근한다.</t>
  </si>
  <si>
    <t xml:space="preserve">손잡이 앞쪽에 있는 안전핀을 힘껏 뽑는다. </t>
  </si>
  <si>
    <t xml:space="preserve">바람방향으로 서서 화점을 향해 호스를 빼 들고 손잡이를 움켜쥔다. </t>
  </si>
  <si>
    <t>불길 주위에서부터 빗자루로 쓸듯이 골고루 방사한다</t>
  </si>
  <si>
    <t xml:space="preserve">바람을 등지고 화점을 향해 호스를 빼 들고 손잡이를 움켜쥐어야 한다. </t>
  </si>
  <si>
    <t>71</t>
  </si>
  <si>
    <t xml:space="preserve">MSDS의 구성항목인 구성성분의 명칭 및 함유량에 해당하지 않는 것은? </t>
  </si>
  <si>
    <t>화학물질명</t>
  </si>
  <si>
    <t>관용명 및 이명</t>
  </si>
  <si>
    <t>CAS번호 또는 식별번호</t>
  </si>
  <si>
    <t xml:space="preserve">함유량(%)는 구체적으로 표시할 필요가 없다. </t>
  </si>
  <si>
    <t xml:space="preserve">함유량(%)는 구체적으로 표시되어야 한다. </t>
  </si>
  <si>
    <t xml:space="preserve">MSDS의 구성항목에 해당되지 않는 것은? </t>
  </si>
  <si>
    <t>응급조치요령</t>
  </si>
  <si>
    <t xml:space="preserve">제품의 가격 </t>
  </si>
  <si>
    <t>폭발, 화재, 누출사고 시 대처요령</t>
  </si>
  <si>
    <t>취급 및 저장방법</t>
  </si>
  <si>
    <t xml:space="preserve">제품의 가격은 MSDS의 구성항목이 아니다. </t>
  </si>
  <si>
    <t xml:space="preserve">MSDS에 대한 사업주의 의무로 잘못된 것은? </t>
  </si>
  <si>
    <t xml:space="preserve">MSDS는 근로자의 알 권리 충족, 유해물질로 인한 근로자의 질병 예방 등을 위해 도입되었다.  </t>
  </si>
  <si>
    <t xml:space="preserve">사업주는 화학물질을 담은 용기 또는 포장에 경고표지가 부착된 제품을 구입하여 사용하여야 한다. </t>
  </si>
  <si>
    <t xml:space="preserve">사업주는 MSDS의 내용을 취급 근로자에게 교육시켜야 한다. </t>
  </si>
  <si>
    <t xml:space="preserve">사업주는 사업장에서 사용되는 모든 화학물질에 대한 MSDS를 대상 화확물질 취급 공정 내, 안전사고 또는 직업병 발생의 우려가 있는 장소에 비치하면 충분하다. </t>
  </si>
  <si>
    <t xml:space="preserve">사업장 내 근로자가 가장 보기 쉬운 장소에 게시 또는 비치하고 정기 또는 수시로 점검, 관리해야 한다. </t>
    <phoneticPr fontId="2" type="noConversion"/>
  </si>
  <si>
    <t>GHS 경고표지 부착 방법에 대한 내용으로 틀린 것은?</t>
  </si>
  <si>
    <t>대상 화학물질의 제조업자 및 수입업자는 유해, 위험 정보가 명확히 나타나도록 GHS 경고표지를 부착해야 한다</t>
  </si>
  <si>
    <t>화학물질을 사용,운반 또는 저장하고자 하는 사업주는 경고표지의 유무를 확인하여 부착하여야 한다.</t>
  </si>
  <si>
    <t xml:space="preserve">화학물질 함유제제 단위로 용기 및 포장에 인쇄물 등을 부착한다.  </t>
  </si>
  <si>
    <t xml:space="preserve">용기 및 포장에 경고표지를 부착하거나 경고표지의 내용을 인쇄하는 방법으로 표시하는 것이 곤란할 경우에는 달지 않아도 된다. </t>
  </si>
  <si>
    <t>용기 및 포장에 경고표지를 부착하거나 경고표지의 내용을 인쇄하는 방법으로 표시하는 것이 곤란할 경우에는 경고표지를 인쇄한 꼬리표를 달 수 있다.</t>
  </si>
  <si>
    <t>다음은 GHS의 이행으로 인한 기대효과에 대한 설명이다. 옳지 않은 것은?</t>
  </si>
  <si>
    <t xml:space="preserve">국제적으로 이해하기 쉬운 유해, 위험성 정보 전달 시스템을 제공함으로써 건강과 환경보호가 강화 </t>
  </si>
  <si>
    <t>기존 시스템이 없는 국가들에게 안정된 화학물질 관리 체계 제공</t>
  </si>
  <si>
    <t>화학물질을 중복해서 시험하고 평가할 필요성 증가</t>
  </si>
  <si>
    <t>화학물질의 국제 교역 용이</t>
  </si>
  <si>
    <t xml:space="preserve">화학물질을 중복해서 시험하고 평가할 필요성이 감소되었다. </t>
  </si>
  <si>
    <t>사랑하는 사람의 죽음, 사고에 서의 생존, 혹은 범죄 피해와 같은 지각된 위기를 경험하고 나서 시작되는 지나친 혹은 과도한 음주에 의해 특징되는 알코올중독은 다음 중 무엇인가?</t>
  </si>
  <si>
    <t>원발성 알코올중독</t>
    <phoneticPr fontId="2" type="noConversion"/>
  </si>
  <si>
    <t>이차성 알코올중독</t>
    <phoneticPr fontId="2" type="noConversion"/>
  </si>
  <si>
    <t>생각적 알코올중독</t>
    <phoneticPr fontId="2" type="noConversion"/>
  </si>
  <si>
    <t xml:space="preserve">반응성 알코올중독에 해당한다. </t>
    <phoneticPr fontId="2" type="noConversion"/>
  </si>
  <si>
    <t>정오답 체크</t>
    <phoneticPr fontId="2" type="noConversion"/>
  </si>
  <si>
    <t>객관식</t>
    <phoneticPr fontId="2" type="noConversion"/>
  </si>
  <si>
    <t>니코틴중독의 설명으로 다음 중 잘못된 것은?</t>
    <phoneticPr fontId="2" type="noConversion"/>
  </si>
  <si>
    <t>끊기 힘든 중독증이다.</t>
    <phoneticPr fontId="2" type="noConversion"/>
  </si>
  <si>
    <t>성인 인구의 4명 중 1명은 흡연자다</t>
    <phoneticPr fontId="2" type="noConversion"/>
  </si>
  <si>
    <t>우리나라 만 19세 이상의 흡연율은 증가추세다</t>
    <phoneticPr fontId="2" type="noConversion"/>
  </si>
  <si>
    <t>성인 여성 흡연율은 상승하고 있다.</t>
    <phoneticPr fontId="2" type="noConversion"/>
  </si>
  <si>
    <t>우리나라 성인 만 19세 이상의 흡연율은 1998년 이후로 꾸준하게 감소하고 있다.</t>
    <phoneticPr fontId="2" type="noConversion"/>
  </si>
  <si>
    <t>1년 흡연 - 15일 단축</t>
    <phoneticPr fontId="2" type="noConversion"/>
  </si>
  <si>
    <t>10년 흡연 - 60일 단축</t>
    <phoneticPr fontId="2" type="noConversion"/>
  </si>
  <si>
    <t xml:space="preserve">1개피 ⇒ 5분 30초 단축 20개피 ⇒ 2시간 단축 
1년 흡연 ⇒ 한 달 단축 10년 흡연 ⇒ 1년 단축 50년 흡연 ⇒ 5년 단축 </t>
    <phoneticPr fontId="2" type="noConversion"/>
  </si>
  <si>
    <t>감정적. 신체적 고통을 잊기 위하여 약물을 복용하지만 나중에는 그 약물에 약물에 대한 통제가 불가능해진다.</t>
    <phoneticPr fontId="2" type="noConversion"/>
  </si>
  <si>
    <t>객관식</t>
    <phoneticPr fontId="2" type="noConversion"/>
  </si>
  <si>
    <t xml:space="preserve">약물중독인 부모가 낳은 아기들이 겪는 증후군으로 지난 10년간 5배 이상 증가한 증후군은 영아금단증후군이다. </t>
    <phoneticPr fontId="2" type="noConversion"/>
  </si>
  <si>
    <t>마비 현상이 일어난다.</t>
    <phoneticPr fontId="2" type="noConversion"/>
  </si>
  <si>
    <t xml:space="preserve">대뇌피질의 기억 세포가 파괴됨으로 기억력 감퇴현상이 일어나게 됩니다. 이로 인해 학습 효과가 저하된다. </t>
    <phoneticPr fontId="2" type="noConversion"/>
  </si>
  <si>
    <t>다음 중 직장 내 성희롱의 특징이 아닌 것을 고르시오.</t>
    <phoneticPr fontId="2" type="noConversion"/>
  </si>
  <si>
    <t>피해자는 행위자의 처벌에 대해 확신하지 못하고, 피해자로서 감수해야 하는 불이익도 우려가 되어 적극적인 대처를 하지 못한다.</t>
    <phoneticPr fontId="2" type="noConversion"/>
  </si>
  <si>
    <t>기업 차원에서는 성희롱에 대한 규율이 엄격하기 때문에, 이를 방지하고 처벌할 충분한 대안이 있다.</t>
    <phoneticPr fontId="2" type="noConversion"/>
  </si>
  <si>
    <t>성희롱은 행위자 개인의 문제가 아니기 때문에 성희롱 행위자를 처벌하는 것만으로는 재발 가능성을 감소시키기 어렵다.</t>
    <phoneticPr fontId="2" type="noConversion"/>
  </si>
  <si>
    <t xml:space="preserve">20-30대의 젊은 여성이 피해자인 경우가 대부분이다. </t>
    <phoneticPr fontId="2" type="noConversion"/>
  </si>
  <si>
    <t>기업 차원에서의 대안이 부족하다. 대부분의 기업에서 성희롱 행위자에 대한 징계, 행위자의 부서 전환 배치 정도로 대처하고 있다. 많은 기업의 조직문화가 성희롱에 관대한데, 이러한 조직문화의 개선이 쉽지 않다.</t>
    <phoneticPr fontId="2" type="noConversion"/>
  </si>
  <si>
    <t>개인정보 보호 원칙으로 맞지 않은 것은?</t>
    <phoneticPr fontId="2" type="noConversion"/>
  </si>
  <si>
    <t>개인정보처리자는 개인정보의 처리 목적을 명확하게 하여야 하고, 그 목적에 필요한 범위에서 최소한의 개인정보만을 적법하고 정당하게 수집하여야 한다.</t>
    <phoneticPr fontId="2" type="noConversion"/>
  </si>
  <si>
    <t>개인정보처리자는 개인정보의 처리 목적에 필요한 범위에서 적합하게 개인정보를 처리하여야 하며, 그 목적 외의 용도로 활용하여서는 아니 된다.</t>
    <phoneticPr fontId="2" type="noConversion"/>
  </si>
  <si>
    <t>개인정보처리자는 개인정보의 처리 목적에 필요한 범위에서 개인정보의 정확성, 완전성 및 최신성이 보장되도록 하여야 한다.</t>
    <phoneticPr fontId="2" type="noConversion"/>
  </si>
  <si>
    <t>개인정보처리자는 개인정보의 익명처리가 가능한 경우라도 정보의 완전성을 위해 실명으로 처리될 수 있도록 한다.</t>
    <phoneticPr fontId="2" type="noConversion"/>
  </si>
  <si>
    <t>개인정보처리자는 개인정보의 익명처리가 가능한 경우에는 익명에 의하여 처리될 수 있도록 하여야 한다.</t>
    <phoneticPr fontId="2" type="noConversion"/>
  </si>
  <si>
    <t>개인정보의 수집단계에 대한 설명으로 옳지 않은 것은?</t>
    <phoneticPr fontId="2" type="noConversion"/>
  </si>
  <si>
    <t>개인정보처리자는 정보주체의 동의를 받은 경우 개인정보를 수집할 수 있으며, 그 수집 목적의 범위에서 이용할 수 있다.</t>
    <phoneticPr fontId="2" type="noConversion"/>
  </si>
  <si>
    <t>법률에 특별한 규정이 있거나 법령상 의무를 준수하기 위하여 불가피한 경우, 개인정보처리자는 그 목적에 필요한 최소한의 개인정보를 수집할 수 있다. 이때 최소한의 개인정보 수집이라는 입증 책임은 정보의 주체가 부담해야 한다.</t>
    <phoneticPr fontId="2" type="noConversion"/>
  </si>
  <si>
    <t xml:space="preserve">개인정보처리자는 개인정보의 수집/이용 목적, 수집하려는 개인정보의 항목 등의 사항을 정보의 주체에게 알려야 한다. </t>
    <phoneticPr fontId="2" type="noConversion"/>
  </si>
  <si>
    <t>개인정보처리자의 정당한 이익 달성이 명백하게 정보 주체의 권리보다 우선하는 경우가 있는데, 이는 개인정보처리자의 정당한 이익과 상당한 관련이 있고 합리적인 범위를 초과하지 아니하는 경우에 한한다.</t>
    <phoneticPr fontId="2" type="noConversion"/>
  </si>
  <si>
    <t>개인정보처리자는 개인정보를 수집하는 경우에는 그 목적에 필요한 최소한의 개인정보를 수집하여야 한다. 이 경우 최소한의 개인정보 수집이라는 입증 책임은 개인정보처리자가 부담한다.</t>
    <phoneticPr fontId="2" type="noConversion"/>
  </si>
  <si>
    <t>다음은 반드시 알아야 할 개인정보보호 수칙에 관한 설명이다. 이 중 올바르지 않은 것은?</t>
    <phoneticPr fontId="2" type="noConversion"/>
  </si>
  <si>
    <t>적절한 방법으로 업무에 필요한 최소한의 개인정보를 수집해야 하며, 개인정보의 이용 및 제공은 관행이 아닌 법률근거와 정보주체의 동의에 의한 것이다.</t>
    <phoneticPr fontId="2" type="noConversion"/>
  </si>
  <si>
    <t>개인정보를 처리하는 PC를 안전하게 관리해야 하며, 개인정보 처리 사무를 제3자에게 위탁할 시 위탁자와 수탁자는 하나로 볼 수 있다.</t>
    <phoneticPr fontId="2" type="noConversion"/>
  </si>
  <si>
    <t>웹 페이지상에서 개인정보 취급은 더욱 신중해야 하며, 정보주체의 개인정보에 대한 열람과 정정 등은 정당한 요구가 아니므로 반드시 응할 필요는 없다.</t>
    <phoneticPr fontId="2" type="noConversion"/>
  </si>
  <si>
    <t>개인정보 취급현황을 투명하고 명확하게 밝혀야 하며, 보유근거가 명확하지 않거나 수집목적이 달성된 개인정보는 반드시 파기해야 한다.</t>
    <phoneticPr fontId="2" type="noConversion"/>
  </si>
  <si>
    <t>웹 페이지상에서 개인정보 취급은 더욱 신중해야 하며, 정보주체의 개인정보에 대한 열람과 정정 등은 정당한 요구이다.</t>
    <phoneticPr fontId="2" type="noConversion"/>
  </si>
  <si>
    <t>객관식</t>
    <phoneticPr fontId="2" type="noConversion"/>
  </si>
  <si>
    <t>개인정보의 처리 제한에 대한 설명으로 올바르지 않은 것은?</t>
    <phoneticPr fontId="2" type="noConversion"/>
  </si>
  <si>
    <t>개인정보처리자는 사상/신념, 노동조합/정당의 가입/탈퇴, 정치적 견해, 건강, 성생활 등에 관한 정보, 그 밖에 정보주체의 사생활을 현저히 침해할 우려가 있는 개인정보로서 대통령령으로 정하는 정보를 처리하여서는 아니 된다.</t>
    <phoneticPr fontId="2" type="noConversion"/>
  </si>
  <si>
    <t>개인정보처리자는 정보주체 또는 제3자의 급박한 생명, 신체, 재산의 이익을 위하여 명백히 필요하다고 인정되는 경우에도 주민등록번호를 처리할 수 없다.</t>
    <phoneticPr fontId="2" type="noConversion"/>
  </si>
  <si>
    <t>법령에서 구체적으로 주민등록번호의 처리를 요구하거나 허용한 경우 등을 제외하고는 주민등록번호를 처리할 수 없다.</t>
    <phoneticPr fontId="2" type="noConversion"/>
  </si>
  <si>
    <t>누구든지 법령에서 구체적으로 허용하고 있는 경우, 범죄의 예방 및 수사를 위하여 필요한 경우, 시설안전 및 화재 예방을 위하여 필요한 경우 등을 제외하고는 공개된 장소에 영상정보처리기기를 설치·운영하여서는 아니 된다.</t>
    <phoneticPr fontId="2" type="noConversion"/>
  </si>
  <si>
    <t>개인정보처리자는 다음 각 호의 어느 하나에 해당하는 경우를 제외하고는 주민등록번호를 처리할 수 없다. 1. 법령에서 구체적으로 주민등록번호의 처리를 요구하거나 허용한 경우 2. 정보주체 또는 제3자의 급박한 생명, 신체, 재산의 이익을 위하여 명백히 필요하다고 인정되는 경우 3. 제1호 및 제2호에 준하여 주민등록번호 처리가 불가피한 경우로서 안전행부령으로 정하는 경우</t>
    <phoneticPr fontId="2" type="noConversion"/>
  </si>
  <si>
    <t>개인정보의 안전성 확보조치에 관한 사항 중, 내부관리계획 수립/운영 방법에 대한 설명으로 바르지 못한 것은?</t>
    <phoneticPr fontId="2" type="noConversion"/>
  </si>
  <si>
    <t>유출통지 처리 및 피해구제를 절차화 하고, 담당자를 명시하여 취급자 PC에 고유식별정보가 저장되도록 운영한다.</t>
    <phoneticPr fontId="2" type="noConversion"/>
  </si>
  <si>
    <t>정보주체 이외로부터 수집하는 개인정보 관리방안을 수립하고, 정보주체의 요구에 대한 수집출처 고지 절차 수립 및 처리 담당자를 지정하여 운영한다.</t>
    <phoneticPr fontId="2" type="noConversion"/>
  </si>
  <si>
    <t>개인정보 불필요 여부 점검, 파기 절차/ 방법 수립 및 관련 담당자를 지정하여 운영한다.</t>
    <phoneticPr fontId="2" type="noConversion"/>
  </si>
  <si>
    <t>내부관리 계획, 개인정보 처리방침에 보호책임자를 공개한다.</t>
    <phoneticPr fontId="2" type="noConversion"/>
  </si>
  <si>
    <t>취급자 PC에 고유식별정보가 저장되지 않도록 조치하고, 저장이 필요한 경우 암호화하도록 수립하여 운영한다.</t>
    <phoneticPr fontId="2" type="noConversion"/>
  </si>
  <si>
    <t>정오답 체크</t>
    <phoneticPr fontId="2" type="noConversion"/>
  </si>
  <si>
    <t>개인정보의 안전성 확보조치에 관한 사항 중, 비밀번호 관리에 대한 설명으로 바르지 못한 것은?</t>
    <phoneticPr fontId="2" type="noConversion"/>
  </si>
  <si>
    <t>개인정보처리자는 개인정보취급자 또는 정보주체가 안전한 비밀번호를 설정하여 이행할 수 있도록 비밀번호 작성규칙을 수립하여 적용한다.</t>
    <phoneticPr fontId="2" type="noConversion"/>
  </si>
  <si>
    <t>비밀번호는 최소 10자리의 경우 영대문자, 영소문자, 숫자, 특수문자 중 2종류 이상으로 구성하며, 최소 8자리의 경우에는 영대문자, 영소문자, 숫자, 특수문자 중 3종류 이상으로 구성해야 한다.</t>
    <phoneticPr fontId="2" type="noConversion"/>
  </si>
  <si>
    <t>추측하기 어려운 비밀번호를 생성해야 한다.</t>
    <phoneticPr fontId="2" type="noConversion"/>
  </si>
  <si>
    <t>비밀번호에 유효기간을 설정하고 6개월 마다 주기적으로 변경할 필요가 있으며 두 개의 비밀번호를 교대로 사용하는 것을 적극 권장한다.</t>
    <phoneticPr fontId="2" type="noConversion"/>
  </si>
  <si>
    <t>비밀번호에 유효기간을 설정하고 6개월 마다 주기적으로 변경할 필요가 있다. 또한 두 개의 비밀번호를 교대로 사용하는 것은 제한해야 한다.</t>
    <phoneticPr fontId="2" type="noConversion"/>
  </si>
  <si>
    <t>다음 중 성인기본소생술에 대한 설명으로 틀린 내용은?</t>
    <phoneticPr fontId="2" type="noConversion"/>
  </si>
  <si>
    <t>가슴 압박 위치는 가슴뼈의 아래쪽 ½이다.</t>
    <phoneticPr fontId="2" type="noConversion"/>
  </si>
  <si>
    <t>인공호흡 없이 가슴압박만 해도 생존율에 큰 차이는 없다.</t>
    <phoneticPr fontId="2" type="noConversion"/>
  </si>
  <si>
    <t>가슴압박 교대 시 30초 이내로 신속하게 진행한다.</t>
    <phoneticPr fontId="2" type="noConversion"/>
  </si>
  <si>
    <t>제세동 쇼크를 시행한 후에는 즉시 가슴압박을 다시 시작한다.</t>
    <phoneticPr fontId="2" type="noConversion"/>
  </si>
  <si>
    <t>가슴 압박 교대 시 hand off time은 10초 이내로 해야 한다.  </t>
    <phoneticPr fontId="2" type="noConversion"/>
  </si>
  <si>
    <t>객관식</t>
    <phoneticPr fontId="2" type="noConversion"/>
  </si>
  <si>
    <t>다음 중 기도폐쇄에 관해 잘못된 설명은?</t>
    <phoneticPr fontId="2" type="noConversion"/>
  </si>
  <si>
    <t xml:space="preserve">목을 움켜잡는 징후를 보이면 목에 뭐가 걸렸나요? 라고 물어본다. </t>
    <phoneticPr fontId="2" type="noConversion"/>
  </si>
  <si>
    <t>기도폐쇄로 판단되면 즉각적인 처치를 실시해야 한다.</t>
    <phoneticPr fontId="2" type="noConversion"/>
  </si>
  <si>
    <t>복부 밀어내기 방법을 사용할 수 있다.</t>
    <phoneticPr fontId="2" type="noConversion"/>
  </si>
  <si>
    <t xml:space="preserve">임산부나 비만인 경우에도 복부 밀어내기를 해야 한다. </t>
    <phoneticPr fontId="2" type="noConversion"/>
  </si>
  <si>
    <t>임산부나 비만인 경우에는 복부 밀어내기가 아닌 가슴 밀어내기 방법을 시행한다. </t>
    <phoneticPr fontId="2" type="noConversion"/>
  </si>
  <si>
    <t>객관식</t>
    <phoneticPr fontId="2" type="noConversion"/>
  </si>
  <si>
    <t>근로자의 업무상 재해에 대한 보상제도를 둔 사회입법은?</t>
    <phoneticPr fontId="2" type="noConversion"/>
  </si>
  <si>
    <t>근로자 참여 및 증진에 관한 법률</t>
    <phoneticPr fontId="2" type="noConversion"/>
  </si>
  <si>
    <t>산업재해보상보험법</t>
    <phoneticPr fontId="2" type="noConversion"/>
  </si>
  <si>
    <t>산업재해보상보험법은 근로자의 업무상 재해에 대한 보상제도를 두고 있다.</t>
    <phoneticPr fontId="2" type="noConversion"/>
  </si>
  <si>
    <t>평균임금의 100분의 60</t>
    <phoneticPr fontId="2" type="noConversion"/>
  </si>
  <si>
    <t>평균임금의 100분의 80</t>
    <phoneticPr fontId="2" type="noConversion"/>
  </si>
  <si>
    <t>평균임금의 100분의 70에 상당하는 금액으로 한다(산재법 제52조).</t>
    <phoneticPr fontId="2" type="noConversion"/>
  </si>
  <si>
    <t>업무수행 중 사적 외출 중의 사고</t>
    <phoneticPr fontId="2" type="noConversion"/>
  </si>
  <si>
    <t xml:space="preserve">업무수행 중이라 하더라도 사용자의 지배관리를 벗어난 사적 외출 중의 사고는 업무상 재해로 인정되지 않습니다. </t>
    <phoneticPr fontId="2" type="noConversion"/>
  </si>
  <si>
    <t>객관식</t>
    <phoneticPr fontId="2" type="noConversion"/>
  </si>
  <si>
    <t>산업 재해조사의 목적은 재해발생의 원인 규명으로 동종 재해를 예방하여 재발을 방지하는 데 있다. 다음 중 재해조사의 원칙에 대한 설명으로 틀린 것은?</t>
    <phoneticPr fontId="2" type="noConversion"/>
  </si>
  <si>
    <t xml:space="preserve">3E, 4M에 따라 상세히 조사해야 한다. </t>
  </si>
  <si>
    <t xml:space="preserve">산업재해조사표를 작성할 때에는 각 기업의 양식에 따라 작성한다. </t>
  </si>
  <si>
    <t xml:space="preserve">육하원칙에 의거하여 과학적인 조사를 실시한다. </t>
  </si>
  <si>
    <t>과학적인 조사를 실시한 후 시행규칙 별지1호 서식에 의거하여 산업재해조사표를 작성해야 한다.</t>
  </si>
  <si>
    <t xml:space="preserve">다음 중 산업안전보건법에서 사용되는 용어 중 틀린 것은? </t>
    <phoneticPr fontId="2" type="noConversion"/>
  </si>
  <si>
    <t xml:space="preserve">사고란 불안전한 행동과 불안전한 상태가 원인이 되어 잿나상의 손실을 가져오는 사건을 말한다. </t>
    <phoneticPr fontId="2" type="noConversion"/>
  </si>
  <si>
    <t xml:space="preserve">재해란 사고의 결과로서 생긴 인명의 상태를 말한다. </t>
    <phoneticPr fontId="2" type="noConversion"/>
  </si>
  <si>
    <t xml:space="preserve">중대재해란 산업재해 중에서 사망 등 재해의 정도가 심한 것을 말한다. </t>
    <phoneticPr fontId="2" type="noConversion"/>
  </si>
  <si>
    <t xml:space="preserve">아차사고란 당사자의 실수나 현장 자체의 결함으로 사고가 일어날 수 있는 상황에서 직접적인 사고로 이어진 상황을 말한다. </t>
    <phoneticPr fontId="2" type="noConversion"/>
  </si>
  <si>
    <t xml:space="preserve">아차사고란 당사자의 실수나 현장 자체의 결함으로 사고가 일어날 수 있는 상황이 발생하였으나 다행히 직접적인 사고로 이어지지 않은 상황을 말한다. </t>
    <phoneticPr fontId="2" type="noConversion"/>
  </si>
  <si>
    <t>뇌심혈관 질환을 예방을 위하여 스트레스관리는 매우 중요하다. 다음 중 이에 대한 설명으로 옳지 않은 것은?</t>
    <phoneticPr fontId="2" type="noConversion"/>
  </si>
  <si>
    <t>스트레스는 흡연, 음주, 폭식 등을 불러 뇌심혈관 질환을 유발하는 원인이 되기도 한다.</t>
    <phoneticPr fontId="2" type="noConversion"/>
  </si>
  <si>
    <t>경쟁적이고, 성취욕이 강하며, 남에게 지기 싫어하는 성격을 가진 사람들은 그렇지 않은 사람보다 뇌심혈관 질환에 걸릴 가능성이 낮은 편이다.</t>
    <phoneticPr fontId="2" type="noConversion"/>
  </si>
  <si>
    <t>스트레스는 혈압을 상승시키고, 부정맥을 유발하며, 동맥경화를 촉진해 뇌심혈관 질환의 위험요인이 된다.</t>
    <phoneticPr fontId="2" type="noConversion"/>
  </si>
  <si>
    <t>우울증은 흡연, 신체활동 감소, 비만 등과 관련이 있으며, 고혈압의 발생을 증가시키게 된다. 따라서 긍정적인 마음가짐으로 생활하는 것이 뇌심혈관질환 예방에 중요하다.</t>
    <phoneticPr fontId="2" type="noConversion"/>
  </si>
  <si>
    <t>경쟁적이고, 성취욕이 강하며, 남에게 지기 싫어하는 성격을 가진 사람들은 그렇지 않은 사람보다 뇌심혈관 질환에 걸릴 가능성이 높은 편이다.</t>
    <phoneticPr fontId="2" type="noConversion"/>
  </si>
  <si>
    <t>객관식</t>
    <phoneticPr fontId="2" type="noConversion"/>
  </si>
  <si>
    <t>다음 중 뇌심혈관질환의 원인 중 교정할 수 있는 요인에 속하지 않는 것은?</t>
    <phoneticPr fontId="2" type="noConversion"/>
  </si>
  <si>
    <t>기초질환(고혈압, 당뇨 등)</t>
    <phoneticPr fontId="2" type="noConversion"/>
  </si>
  <si>
    <t>혈중 지질변인</t>
    <phoneticPr fontId="2" type="noConversion"/>
  </si>
  <si>
    <t>유전적 요인</t>
    <phoneticPr fontId="2" type="noConversion"/>
  </si>
  <si>
    <t>유전적 요인, 성별, 연령 등은 교정할 수 없는 요인에 속한다.</t>
    <phoneticPr fontId="2" type="noConversion"/>
  </si>
  <si>
    <t>근골격계질환의 개요에 관한 설명으로 틀린 것은?</t>
    <phoneticPr fontId="2" type="noConversion"/>
  </si>
  <si>
    <t>부적절한 작업 자세</t>
    <phoneticPr fontId="2" type="noConversion"/>
  </si>
  <si>
    <t>반복적인 동작</t>
    <phoneticPr fontId="2" type="noConversion"/>
  </si>
  <si>
    <t>목, 어깨, 허리, 상·하지의 신경/근육 및 그 주변 신체조직 등에 나타나는 질환</t>
    <phoneticPr fontId="2" type="noConversion"/>
  </si>
  <si>
    <t>진동 및 온도 등의 요인에 의하여 발생하는 건강장해는 배제된다.</t>
    <phoneticPr fontId="2" type="noConversion"/>
  </si>
  <si>
    <t>진동 및 온도 등의 요인에 의하여 발생하는 건강장해도 근골격제질환에 해당된다.</t>
    <phoneticPr fontId="2" type="noConversion"/>
  </si>
  <si>
    <t>객관식</t>
    <phoneticPr fontId="2" type="noConversion"/>
  </si>
  <si>
    <t>근골격계예방 운동법에 속하지 않은 것은?</t>
    <phoneticPr fontId="2" type="noConversion"/>
  </si>
  <si>
    <t>다리 교대 운동 보다는 허리 굽힘 운동</t>
    <phoneticPr fontId="2" type="noConversion"/>
  </si>
  <si>
    <t>근육강화 운동</t>
    <phoneticPr fontId="2" type="noConversion"/>
  </si>
  <si>
    <t>스트레칭</t>
    <phoneticPr fontId="2" type="noConversion"/>
  </si>
  <si>
    <t>건강과 체력단련을 위한 운동</t>
    <phoneticPr fontId="2" type="noConversion"/>
  </si>
  <si>
    <t xml:space="preserve">허리 굽힘보다 다리를 교대해야 한다. </t>
    <phoneticPr fontId="2" type="noConversion"/>
  </si>
  <si>
    <t>근골격계질환의 발생요인으로 부적합한 것은?</t>
    <phoneticPr fontId="2" type="noConversion"/>
  </si>
  <si>
    <t>불편한 작업자세</t>
    <phoneticPr fontId="2" type="noConversion"/>
  </si>
  <si>
    <t>작업환경 불량</t>
    <phoneticPr fontId="2" type="noConversion"/>
  </si>
  <si>
    <t>빠른 작업속도</t>
    <phoneticPr fontId="2" type="noConversion"/>
  </si>
  <si>
    <t>적정한 작업량 및 작업시간</t>
    <phoneticPr fontId="2" type="noConversion"/>
  </si>
  <si>
    <t>과다한 작업량이나 많은 작업시간은 질환의 발생요인이 될 수 있다.</t>
    <phoneticPr fontId="2" type="noConversion"/>
  </si>
  <si>
    <t>검사에 따라 연관되는 질병에 대한 설명으로 잘못된 것은?</t>
    <phoneticPr fontId="2" type="noConversion"/>
  </si>
  <si>
    <t xml:space="preserve">심혈관계 질환 예방과 관련된 생활습관에 대한 설명으로 잘못된 것은? </t>
    <phoneticPr fontId="2" type="noConversion"/>
  </si>
  <si>
    <t xml:space="preserve">심혈관계 질환 예방을 위한 올바른 식습관이 아닌 것은? </t>
    <phoneticPr fontId="2" type="noConversion"/>
  </si>
  <si>
    <t>만성피로와 만성피로증후군에 대한 설명으로 틀린 것은?</t>
    <phoneticPr fontId="2" type="noConversion"/>
  </si>
  <si>
    <t>소음성 난청의 종류 중 틀린 것은?</t>
    <phoneticPr fontId="2" type="noConversion"/>
  </si>
  <si>
    <t>음향 외상성 난청은 강한 소음에 단시간 또는 순간적으로 노출되어 발생</t>
    <phoneticPr fontId="2" type="noConversion"/>
  </si>
  <si>
    <t>직업성 난청은 실생활 소리 노출에 의한 청력장애</t>
    <phoneticPr fontId="2" type="noConversion"/>
  </si>
  <si>
    <t>영구적 난청은 회복과 치료가 불가능하다</t>
    <phoneticPr fontId="2" type="noConversion"/>
  </si>
  <si>
    <t>일시적 난청은 강한 소음에 노출되어 생기는 일시적인 난청</t>
    <phoneticPr fontId="2" type="noConversion"/>
  </si>
  <si>
    <t>2번은 맞은 설명이고 농이나 통증이 없고, 눈에 보이는 외상이나 흉터가 없고, 청력 손상은 회복이 불가능하지만, 100% 예방이 가능하여, 소음노출이 중단되면 더 이상의 청력손실이 진행되지 않는 것을 특징적이라고 볼 수 있습니다.</t>
    <phoneticPr fontId="2" type="noConversion"/>
  </si>
  <si>
    <t>소음의 설명으로 틀린 것은?</t>
    <phoneticPr fontId="2" type="noConversion"/>
  </si>
  <si>
    <t>소음에 대한 설명으로 틀린 것은?</t>
    <phoneticPr fontId="2" type="noConversion"/>
  </si>
  <si>
    <t xml:space="preserve">충격 소음 작업에 해당하는 것은?
</t>
    <phoneticPr fontId="2" type="noConversion"/>
  </si>
  <si>
    <t>소음의 크기에 따라 우리가 느끼는 정도가 아닌 것은?</t>
    <phoneticPr fontId="2" type="noConversion"/>
  </si>
  <si>
    <t xml:space="preserve">고혈압 등 많은 질병의 위험요인이 되는 소금은 하루에 5g 이하로 섭취하도록 노력해야 한다. </t>
    <phoneticPr fontId="17" type="noConversion"/>
  </si>
  <si>
    <t>진드기 대처법에 대한 설명으로 잘못된 것은?</t>
    <phoneticPr fontId="2" type="noConversion"/>
  </si>
  <si>
    <t>외출 후에는 옷을 털고, 반드시 세탁하도록 하며, 귀가 후 샤워나 목욕을 한다.</t>
    <phoneticPr fontId="2" type="noConversion"/>
  </si>
  <si>
    <t>외출 후에는 머리카락, 귀 주변, 팔 아래, 허리, 무릎 뒤, 다리 사이 등에 진드기가 붙어 있지 않은지 꼼꼼히 확인한다.</t>
    <phoneticPr fontId="2" type="noConversion"/>
  </si>
  <si>
    <t>진드기에 물린 경우 손으로 당기거나 핀셋을 이용하여 비틀거나 회전해 떼어낸다.</t>
    <phoneticPr fontId="2" type="noConversion"/>
  </si>
  <si>
    <t xml:space="preserve">제거한 진드기는 버리지 말고 유리병에 젖은 솜을 깔고 냉장 보관하여 추후 혈액검사와 함께 진단기관으로 송부하도록 한다. </t>
    <phoneticPr fontId="2" type="noConversion"/>
  </si>
  <si>
    <t>진드기에 물린 경우 대부분의 진드기는 피부에 단단히 고정되어있기 때문에 손으로 무리하게 당기거나 핀셋을 이용하여 비틀거나 회전하면 진드기 일부가 피부에 남아있을 수 있으므로 핀셋으로 천천히 제거하고, 해당 부위를 소독해야 한다.</t>
    <phoneticPr fontId="2" type="noConversion"/>
  </si>
  <si>
    <t>정오답 체크</t>
    <phoneticPr fontId="2" type="noConversion"/>
  </si>
  <si>
    <t>건선의 원인으로 옳지 않은 것은?</t>
    <phoneticPr fontId="2" type="noConversion"/>
  </si>
  <si>
    <t>유전적 요인</t>
    <phoneticPr fontId="2" type="noConversion"/>
  </si>
  <si>
    <t>과도한 스트레스</t>
    <phoneticPr fontId="2" type="noConversion"/>
  </si>
  <si>
    <t>인후염</t>
    <phoneticPr fontId="2" type="noConversion"/>
  </si>
  <si>
    <t>탈모</t>
    <phoneticPr fontId="2" type="noConversion"/>
  </si>
  <si>
    <t>건선의 원인으로는 유전적 요인, 개인 생활 요인, 환경적 요인, 면역학적 요인 등이 건선의 원인으로 생각되고 있다. 그 외에도 그리고 편도선염, 인후염 같은 감염 및 심한 정신적 스트레스 등이 원인으로 작용할 수 있다.</t>
    <phoneticPr fontId="2" type="noConversion"/>
  </si>
  <si>
    <t>쯔쯔가무시증에 대한 설명으로 잘못된 것은?</t>
    <phoneticPr fontId="2" type="noConversion"/>
  </si>
  <si>
    <t>쯔쯔가무시증은 쯔쯔가무시(Orientia tsutsugamushi) 감염에 의한 급성 발열성 질환이다.</t>
    <phoneticPr fontId="2" type="noConversion"/>
  </si>
  <si>
    <t>쯔쯔가무시증의 주요 매개체는 털진드기과 진드기 성충이다.</t>
    <phoneticPr fontId="2" type="noConversion"/>
  </si>
  <si>
    <t>쯔쯔가무시증은 감염된 진드기 유충에 물려 감염되며, 잠복기는 8-10일이다.</t>
    <phoneticPr fontId="2" type="noConversion"/>
  </si>
  <si>
    <t>발병 5일 이후 발진이 몸통에 나타나 사지로 퍼지는 형태의 피부 발진이 나타날 수 있으며, 심한 두통, 고열, 오한, 복통, 일부 혹은 온몸의 림프절 종대 등이 나타난다.</t>
    <phoneticPr fontId="2" type="noConversion"/>
  </si>
  <si>
    <t>쯔쯔가무시증의 주요 매개체는 털진드기과 진드기 유충(chigger)이다.</t>
    <phoneticPr fontId="2" type="noConversion"/>
  </si>
  <si>
    <t>중증열성혈소판감소증후군에 대한 설명으로 잘못된 것은?</t>
    <phoneticPr fontId="2" type="noConversion"/>
  </si>
  <si>
    <t>중증열성혈소판감소증후군 바이러스에 감염된 작은소피참진드기에 물려 감염되어 발생하는 질환이다.</t>
    <phoneticPr fontId="2" type="noConversion"/>
  </si>
  <si>
    <t>감염된 환자의 혈액 및 체액에 직접적인 노출로 인하여 감염되는 가능성은 없다.</t>
    <phoneticPr fontId="2" type="noConversion"/>
  </si>
  <si>
    <t>피로감, 고열, 구토, 설사, 식욕부진, 혈소판 및 백혈구 감소 등이 나타날 수 있다.</t>
    <phoneticPr fontId="2" type="noConversion"/>
  </si>
  <si>
    <t xml:space="preserve">중증열성혈소판감소증후군의 치명률은 6% 정도이며, 
2014년까지 총 91명의 환자가 확인되었고 33명 사망하였다. </t>
    <phoneticPr fontId="2" type="noConversion"/>
  </si>
  <si>
    <t>중증열성혈소판감소증후군은 감염된 환자의 혈액 및 체액에 직접적인 노출로 인하여 감염될 가능성도 있다.</t>
    <phoneticPr fontId="2" type="noConversion"/>
  </si>
  <si>
    <t>렙토스피라증 발생 시 조기 투여 약제로 옳은 것은?</t>
    <phoneticPr fontId="2" type="noConversion"/>
  </si>
  <si>
    <t xml:space="preserve">페니실린
</t>
    <phoneticPr fontId="2" type="noConversion"/>
  </si>
  <si>
    <t>타미플루</t>
    <phoneticPr fontId="2" type="noConversion"/>
  </si>
  <si>
    <t>인플루엔자</t>
    <phoneticPr fontId="2" type="noConversion"/>
  </si>
  <si>
    <t>타이레놀</t>
    <phoneticPr fontId="2" type="noConversion"/>
  </si>
  <si>
    <t>렙토스피라증은 증상 발현 시 신속히 가까운 병원에서 진료 및 치료하도록 하며, 페니실린(Penicillin), 테트라사이클린(tetracycline)등을 조기 투여하도록 한다.</t>
    <phoneticPr fontId="2" type="noConversion"/>
  </si>
  <si>
    <t xml:space="preserve">안구건조증에 대한 설명으로 잘못된 것은?
</t>
    <phoneticPr fontId="2" type="noConversion"/>
  </si>
  <si>
    <t>눈이 건조해지면 눈의 이물감, 피로감, 시린감 및 흐릿한 시야 그리고 눈이 자주 충혈되고 분비물이 많이 생기며, 눈 주변에 뻐근한 통증이 느껴지는 등의 증상이 나타날 수 있다.</t>
    <phoneticPr fontId="2" type="noConversion"/>
  </si>
  <si>
    <t>증상 발생 시 즉시 치료하지 않는 경우 각막이 손상되고 염증이 생기는 등 만성화되어 치료가 어려울 수 있다.</t>
    <phoneticPr fontId="2" type="noConversion"/>
  </si>
  <si>
    <t>치료가 잘 되지 않는 경우 각막이 손상되어 시력이 저하될 수 있으며, 충혈의 경우 수년간 방치하면 미세혈관이 사방으로 뻗어나가고 혈관 직경이 굵어져 깨끗한 눈을 되찾기 어려워질 수 있다.</t>
    <phoneticPr fontId="2" type="noConversion"/>
  </si>
  <si>
    <t>눈물이 쏟아지듯이 많이 흐르는 눈물의 반사적 분비 현상이 나타나는 경우는 없다.</t>
    <phoneticPr fontId="2" type="noConversion"/>
  </si>
  <si>
    <t>안구건조증은 일부 경우에서는 오히려 눈물이 쏟아지듯이 많이 흐르는 눈물의 반사적 분비 현상이 나타나기도 한다.</t>
    <phoneticPr fontId="2" type="noConversion"/>
  </si>
  <si>
    <t>객관식</t>
    <phoneticPr fontId="2" type="noConversion"/>
  </si>
  <si>
    <t>진드기에 물린 경우 진드기를 제거하는 방법으로 옳은 것은?</t>
    <phoneticPr fontId="2" type="noConversion"/>
  </si>
  <si>
    <t xml:space="preserve">손으로 당겨 제거한다.
</t>
    <phoneticPr fontId="2" type="noConversion"/>
  </si>
  <si>
    <t xml:space="preserve">핀셋을 이용하여 회전하면서 제거한다.
</t>
    <phoneticPr fontId="2" type="noConversion"/>
  </si>
  <si>
    <t xml:space="preserve">제거 부위에 보습제를 바른다.
</t>
    <phoneticPr fontId="2" type="noConversion"/>
  </si>
  <si>
    <t xml:space="preserve">핀셋으로 천천히 제거한다.
</t>
    <phoneticPr fontId="2" type="noConversion"/>
  </si>
  <si>
    <t xml:space="preserve">진드기에 물린 경우 대부분의 진드기는 피부에 단단히 고정되어있기 때문에 손으로 무리하게 당기거나 핀셋을 이용하여 비틀거나 회전하면 진드기 일부가 피부에 남아있을 수 있으므로 핀셋으로 천천히 제거하고, 해당 부위를 소독 하도록 한다. 
</t>
    <phoneticPr fontId="2" type="noConversion"/>
  </si>
  <si>
    <t xml:space="preserve">건선의 예방에 대한 설명으로 잘못된 것은?
</t>
    <phoneticPr fontId="2" type="noConversion"/>
  </si>
  <si>
    <t>목욕 시 과도하게 때를 밀지 않도록 하지 않도록 한다.</t>
  </si>
  <si>
    <t>편도선염이나 인후염 후에 인해 악화될 수 있으므로 주의하도록 한다.</t>
    <phoneticPr fontId="2" type="noConversion"/>
  </si>
  <si>
    <t>술과 담배는 가급적 하지 않도록 한다.</t>
    <phoneticPr fontId="2" type="noConversion"/>
  </si>
  <si>
    <t>스테로이드와 같은 전신투여제의 사용을 적극 활용하여 치료에 힘쓴다.</t>
    <phoneticPr fontId="2" type="noConversion"/>
  </si>
  <si>
    <t>스테로이드와 같은 전신투여제의 사용을 신중히 하며 과학적인 분석이 되지 않은 여러 가지 성분이 잘 알려지지 않은 약제의 사용 등은 피하는 것이 좋다.</t>
    <phoneticPr fontId="2" type="noConversion"/>
  </si>
  <si>
    <t>89</t>
  </si>
  <si>
    <t xml:space="preserve">성희롱 가해자가 되지 않기 위해 조심해야 할 사항이 아닌 것은? </t>
  </si>
  <si>
    <t xml:space="preserve">음담패설의 자제  </t>
    <phoneticPr fontId="2" type="noConversion"/>
  </si>
  <si>
    <t xml:space="preserve">여자의 거부의사는 좋다는 의사표시로 이해한다. </t>
    <phoneticPr fontId="2" type="noConversion"/>
  </si>
  <si>
    <t xml:space="preserve">타인의 외모나 사생활에 대한 지나친 관심이나 간섭은 자제한다. </t>
    <phoneticPr fontId="2" type="noConversion"/>
  </si>
  <si>
    <t xml:space="preserve">불필요한 신체접촉을 피한다. </t>
    <phoneticPr fontId="2" type="noConversion"/>
  </si>
  <si>
    <t>2</t>
    <phoneticPr fontId="2" type="noConversion"/>
  </si>
  <si>
    <t xml:space="preserve">상대방의 명백한 거부의사에도 불구하고 즉시 자제하지 않는 것은 성희롱이다. </t>
    <phoneticPr fontId="2" type="noConversion"/>
  </si>
  <si>
    <t>90</t>
  </si>
  <si>
    <t xml:space="preserve">성희롱 행위자로 지목되었을 때의 대처방안으로 잘못된 것은? </t>
    <phoneticPr fontId="2" type="noConversion"/>
  </si>
  <si>
    <t xml:space="preserve">피해자를 행실이 바른 사람이 아니라는 취지로 비난한다. </t>
    <phoneticPr fontId="2" type="noConversion"/>
  </si>
  <si>
    <t>즉시 사과</t>
    <phoneticPr fontId="2" type="noConversion"/>
  </si>
  <si>
    <t xml:space="preserve">피해자의 요구사항 이행 </t>
    <phoneticPr fontId="2" type="noConversion"/>
  </si>
  <si>
    <t>회사의 징계가 합당하면 수용</t>
    <phoneticPr fontId="2" type="noConversion"/>
  </si>
  <si>
    <t>1</t>
    <phoneticPr fontId="2" type="noConversion"/>
  </si>
  <si>
    <t xml:space="preserve">피해자의 비난은 성희롱 가해사건의 올바른 해결방법은 아니다. </t>
    <phoneticPr fontId="2" type="noConversion"/>
  </si>
  <si>
    <t>정오답 체크</t>
    <phoneticPr fontId="2" type="noConversion"/>
  </si>
  <si>
    <t>객관식</t>
    <phoneticPr fontId="2" type="noConversion"/>
  </si>
  <si>
    <t>91</t>
  </si>
  <si>
    <t>다음 중 성희롱 행위자와 피해자에 대한 구별에 대한 설명으로 옳지 않은 것은?</t>
  </si>
  <si>
    <t xml:space="preserve">남녀고용평등과 일 • 가정양립지원에 관한 법률에서 규율하는 행위자는 사업주, 상급자, 다른 근로자로 보며, 같은 공간에서 근무하는 협력업체 근로자이다. </t>
    <phoneticPr fontId="2" type="noConversion"/>
  </si>
  <si>
    <t>국가인권위원회법에서 규율하는 행위자로는 공공기관의 종사자, 업무와 관련이 있는 사업주, 근로자이다. 단 고객은 제외된다</t>
    <phoneticPr fontId="2" type="noConversion"/>
  </si>
  <si>
    <t xml:space="preserve">남녀고용평등과 일 • 가정양립지원에 관한 법률에서 규율하는 피해자는 근로자이다. </t>
    <phoneticPr fontId="2" type="noConversion"/>
  </si>
  <si>
    <t xml:space="preserve">국가인권위원회법에서 규율하는 피해자는 여성 근로자이다. </t>
  </si>
  <si>
    <t xml:space="preserve">국가인권위원회법에서 규율하는 피해자는 제한이 없다. </t>
  </si>
  <si>
    <t>2</t>
    <phoneticPr fontId="17" type="noConversion"/>
  </si>
  <si>
    <t>72</t>
  </si>
  <si>
    <t>73</t>
  </si>
  <si>
    <t>74</t>
  </si>
  <si>
    <t>75</t>
  </si>
  <si>
    <t>76</t>
  </si>
  <si>
    <t>77</t>
  </si>
  <si>
    <t>78</t>
  </si>
  <si>
    <t>79</t>
  </si>
  <si>
    <t>80</t>
  </si>
  <si>
    <t>81</t>
  </si>
  <si>
    <t>82</t>
  </si>
  <si>
    <t>83</t>
  </si>
  <si>
    <t>84</t>
  </si>
  <si>
    <t>85</t>
  </si>
  <si>
    <t>86</t>
  </si>
  <si>
    <t>87</t>
  </si>
  <si>
    <t>88</t>
  </si>
  <si>
    <t>92</t>
  </si>
  <si>
    <t>93</t>
  </si>
  <si>
    <t>94</t>
  </si>
  <si>
    <t>95</t>
  </si>
  <si>
    <t>96</t>
  </si>
  <si>
    <t>97</t>
  </si>
  <si>
    <t>98</t>
  </si>
  <si>
    <t>99</t>
  </si>
  <si>
    <t>객관식 99문항</t>
    <phoneticPr fontId="2" type="noConversion"/>
  </si>
  <si>
    <t>배치 전 검진은 유해인자 노출업무에 신규로 배치되는 근로자의 기초 건강자료를 추가적으로 확보하고 해당 노출업무에 대한 배치적합성 평가를 위해 실시한다.</t>
  </si>
  <si>
    <t>건강검진 미 실시 시 과태료가 부과된다.</t>
  </si>
  <si>
    <t>외모에 대한 불안. 걱정 때문에</t>
  </si>
  <si>
    <t xml:space="preserve">다음 중 게임중독으로 발생하는 문제점이 아닌 것은?
</t>
  </si>
  <si>
    <t>3E는 관리적 원인, 기술적 원인, 교육적 원인이며, 4M은 인적요인, 기계적요인, 작업적요인, 관리적 요인이다.</t>
  </si>
  <si>
    <t xml:space="preserve">3. 학사관리 시스템(LMS)  </t>
    <phoneticPr fontId="2" type="noConversion"/>
  </si>
  <si>
    <t>구분</t>
    <phoneticPr fontId="2" type="noConversion"/>
  </si>
  <si>
    <t>1. 훈련목표/훈련대상/교수진 소개</t>
    <phoneticPr fontId="2" type="noConversion"/>
  </si>
  <si>
    <t>훈련생 모드</t>
    <phoneticPr fontId="2" type="noConversion"/>
  </si>
  <si>
    <t>접속경로</t>
    <phoneticPr fontId="2"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</si>
  <si>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2" type="noConversion"/>
  </si>
  <si>
    <t>2. 훈련기간/훈련진행절차/수료기준 안내</t>
    <phoneticPr fontId="2" type="noConversion"/>
  </si>
  <si>
    <t>훈련생 모드</t>
    <phoneticPr fontId="2" type="noConversion"/>
  </si>
  <si>
    <t xml:space="preserve">1. 메인화면&gt; 교육과정/신청&gt;강의계획서                           http://ncscenter.kr/lecture/?sort01=lecture03                                       2. 훈련생로그인 &gt; 내강의실 &gt; 진행중인과정 &gt; 과정명 클릭                     http://ncscenter.kr/study/       </t>
    <phoneticPr fontId="2" type="noConversion"/>
  </si>
  <si>
    <t>3. 평가(과제) 모사답안 기준 및 모사답안 발생 시 처리기준 안내</t>
    <phoneticPr fontId="2" type="noConversion"/>
  </si>
  <si>
    <t xml:space="preserve">메인화면&gt; 훈련생 로그인                                                http://ncscenter.kr/member/agreementCheck.php                                                     </t>
    <phoneticPr fontId="2" type="noConversion"/>
  </si>
  <si>
    <t xml:space="preserve"> </t>
    <phoneticPr fontId="2" type="noConversion"/>
  </si>
  <si>
    <t>4. 평가(시험/과제 등) 결과 및 피드백</t>
    <phoneticPr fontId="2"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</si>
  <si>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2" type="noConversion"/>
  </si>
  <si>
    <t xml:space="preserve">수강생의 수강 편의를 최우선으로 하여 화면을 구성함. 수강생이 로그인 후 첫 화면에 수강생들이 가장 궁금해하는 시험, 성적조회, 수료증 코너를 둠 </t>
    <phoneticPr fontId="2" type="noConversion"/>
  </si>
  <si>
    <t>교강사 모드</t>
    <phoneticPr fontId="2" type="noConversion"/>
  </si>
  <si>
    <t xml:space="preserve">튜터 로그인 후 시험 및 과제를 채점하고, 이의제기를 확인하여 피드백할 수 있음. </t>
    <phoneticPr fontId="2" type="noConversion"/>
  </si>
  <si>
    <t>5. 훈련생 독려 기능</t>
    <phoneticPr fontId="2" type="noConversion"/>
  </si>
  <si>
    <t>관리자 모드</t>
    <phoneticPr fontId="2"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</si>
  <si>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2" type="noConversion"/>
  </si>
  <si>
    <r>
      <t xml:space="preserve">6. 집체 출결 
및 훈련생관리
</t>
    </r>
    <r>
      <rPr>
        <b/>
        <sz val="11"/>
        <color indexed="12"/>
        <rFont val="맑은 고딕"/>
        <family val="3"/>
        <charset val="129"/>
      </rPr>
      <t>* 집체활동 포함 과정</t>
    </r>
    <phoneticPr fontId="2" type="noConversion"/>
  </si>
  <si>
    <t xml:space="preserve">7. 기타 </t>
    <phoneticPr fontId="2" type="noConversion"/>
  </si>
  <si>
    <t>1. 상호작용(1)_학습자-튜터
[Q&amp;A, 자료실]</t>
    <phoneticPr fontId="2" type="noConversion"/>
  </si>
  <si>
    <t>접속경로</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</si>
  <si>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</si>
  <si>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</si>
  <si>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t>2. 상호작용(2)_학습자-SME
[생각하기]</t>
    <phoneticPr fontId="2" type="noConversion"/>
  </si>
  <si>
    <t>콘텐츠 입장 후 각 차시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</si>
  <si>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</si>
  <si>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3. 상호작용(3)_학습자-운영자
[학습 가이드]</t>
    <phoneticPr fontId="2" type="noConversion"/>
  </si>
  <si>
    <t>접속경로</t>
    <phoneticPr fontId="2" type="noConversion"/>
  </si>
  <si>
    <t>1. 메인 &gt; 고객지원 &gt; 공지사항                      http://ncscenter.kr/bbs/?boardCode=1                                               2. 훈련생로그인 &gt; 고객지원 &gt; 공지사항 &gt; 수강방법안내                 http://ncscenter.kr/bbs/?boardCode=1</t>
    <phoneticPr fontId="2" type="noConversion"/>
  </si>
  <si>
    <t>LMS 기능의 구현 위치 및 이용 방법 등에 대해서 자세히 설명함
1. 수강신청방법
2. 학습진행방법</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</si>
  <si>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</si>
  <si>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5. 보충심화 학습자료 제공(1)
[학습자료]</t>
    <phoneticPr fontId="2" type="noConversion"/>
  </si>
  <si>
    <t>접속경로</t>
    <phoneticPr fontId="2"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</si>
  <si>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2" type="noConversion"/>
  </si>
  <si>
    <t>과정 학습 시 참고할 수 있는 학습자료를 LMS에서 다운로드하여 학습성과를 높일 수 있도록 제공하고 있습니다.</t>
    <phoneticPr fontId="2" type="noConversion"/>
  </si>
  <si>
    <t>6. 보충심화 학습자료 제공(2)
[보충학습]</t>
    <phoneticPr fontId="2" type="noConversion"/>
  </si>
  <si>
    <t>콘텐츠 입장 후 각 차시 Lecture &gt; 심화학습</t>
    <phoneticPr fontId="2" type="noConversion"/>
  </si>
  <si>
    <t>동영상 강의 후 보충학습을 통해 해당 차시의 주제에 관련된 내용을 나레이션이 설명하여 학습을 보충할 수 있습니다.</t>
    <phoneticPr fontId="2" type="noConversion"/>
  </si>
  <si>
    <t>7. 보충심화 학습자료 제공(3)
[자료인쇄]</t>
    <phoneticPr fontId="2" type="noConversion"/>
  </si>
  <si>
    <t>콘텐츠 입장 후 각 차시 Summary</t>
    <phoneticPr fontId="2" type="noConversion"/>
  </si>
  <si>
    <t>차시 종료 후, 학습목표 별로 정리된 내용을 확인해 볼 수 있으며, Print 버튼을 통해 해당 내용을 인쇄하여 볼 수 있습니다.</t>
    <phoneticPr fontId="2" type="noConversion"/>
  </si>
  <si>
    <t>8. 설문조사 기능</t>
    <phoneticPr fontId="2" type="noConversion"/>
  </si>
  <si>
    <t xml:space="preserve"> 로그인&gt; 내강의실 &gt; 수강후기                                          http://ncscenter.kr/study/history.php</t>
    <phoneticPr fontId="2" type="noConversion"/>
  </si>
  <si>
    <t>수강 종료 후 수강후기를 작성</t>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</si>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</sst>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quot;₩&quot;* #,##0_-;_-&quot;₩&quot;* &quot;-&quot;_-;_-@_-"/>
    <numFmt numFmtId="41" formatCode="_-* #,##0_-;\-* #,##0_-;_-* &quot;-&quot;_-;_-@_-"/>
    <numFmt numFmtId="43" formatCode="_-* #,##0.00_-;\-* #,##0.00_-;_-* &quot;-&quot;??_-;_-@_-"/>
    <numFmt numFmtId="176" formatCode="_ * #,##0.00_ ;_ * \-#,##0.00_ ;_ * &quot;-&quot;??_ ;_ @_ "/>
    <numFmt numFmtId="177" formatCode="_(&quot;$&quot;* #,##0_);_(&quot;$&quot;* \(#,##0\);_(&quot;$&quot;* &quot;-&quot;_);_(@_)"/>
    <numFmt numFmtId="178" formatCode="_(&quot;$&quot;* #,##0.00_);_(&quot;$&quot;* \(#,##0.00\);_(&quot;$&quot;* &quot;-&quot;??_);_(@_)"/>
    <numFmt numFmtId="179" formatCode="_(* #,##0.00_);_(* \(#,##0.00\);_(* &quot;-&quot;??_);_(@_)"/>
    <numFmt numFmtId="180" formatCode="#,##0;[Red]&quot;-&quot;#,##0"/>
    <numFmt numFmtId="181" formatCode="#,##0.00;[Red]&quot;-&quot;#,##0.00"/>
  </numFmts>
  <fonts count="85">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b/>
      <sz val="9"/>
      <color indexed="10"/>
      <name val="맑은 고딕"/>
      <family val="3"/>
      <charset val="129"/>
    </font>
    <font>
      <sz val="11"/>
      <name val="돋움"/>
      <family val="3"/>
      <charset val="129"/>
    </font>
    <font>
      <b/>
      <sz val="11"/>
      <name val="맑은 고딕"/>
      <family val="3"/>
      <charset val="129"/>
    </font>
    <font>
      <b/>
      <sz val="10"/>
      <color indexed="8"/>
      <name val="맑은 고딕"/>
      <family val="3"/>
      <charset val="129"/>
    </font>
    <font>
      <sz val="9"/>
      <name val="돋움"/>
      <family val="3"/>
      <charset val="129"/>
    </font>
    <font>
      <sz val="10"/>
      <name val="맑은 고딕"/>
      <family val="3"/>
      <charset val="129"/>
    </font>
    <font>
      <b/>
      <sz val="11"/>
      <color indexed="12"/>
      <name val="맑은 고딕"/>
      <family val="3"/>
      <charset val="129"/>
    </font>
    <font>
      <sz val="10"/>
      <name val="돋움체"/>
      <family val="3"/>
      <charset val="129"/>
    </font>
    <font>
      <sz val="8"/>
      <name val="맑은 고딕"/>
      <family val="3"/>
      <charset val="129"/>
    </font>
    <font>
      <sz val="11"/>
      <color indexed="8"/>
      <name val="Helvetica Neue"/>
      <family val="2"/>
    </font>
    <font>
      <u/>
      <sz val="11"/>
      <color indexed="12"/>
      <name val="돋움"/>
      <family val="3"/>
      <charset val="129"/>
    </font>
    <font>
      <sz val="8"/>
      <name val="맑은 고딕"/>
      <family val="3"/>
      <charset val="129"/>
    </font>
    <font>
      <b/>
      <sz val="10"/>
      <name val="맑은 고딕"/>
      <family val="3"/>
      <charset val="129"/>
    </font>
    <font>
      <b/>
      <sz val="12"/>
      <color indexed="8"/>
      <name val="맑은 고딕"/>
      <family val="3"/>
      <charset val="129"/>
    </font>
    <font>
      <sz val="10"/>
      <name val="Arial"/>
      <family val="2"/>
    </font>
    <font>
      <sz val="14"/>
      <name val="뼻뮝"/>
      <family val="3"/>
      <charset val="129"/>
    </font>
    <font>
      <sz val="12"/>
      <name val="뼻뮝"/>
      <family val="3"/>
      <charset val="129"/>
    </font>
    <font>
      <sz val="12"/>
      <name val="명조"/>
      <family val="3"/>
      <charset val="129"/>
    </font>
    <font>
      <u/>
      <sz val="13"/>
      <color indexed="12"/>
      <name val="맑은 고딕"/>
      <family val="3"/>
      <charset val="129"/>
    </font>
    <font>
      <sz val="10"/>
      <color indexed="8"/>
      <name val="맑은 고딕"/>
      <family val="3"/>
      <charset val="129"/>
    </font>
    <font>
      <sz val="8"/>
      <name val="돋움"/>
      <family val="3"/>
      <charset val="129"/>
    </font>
    <font>
      <b/>
      <sz val="10"/>
      <color indexed="10"/>
      <name val="맑은 고딕"/>
      <family val="3"/>
      <charset val="129"/>
    </font>
    <font>
      <b/>
      <sz val="12"/>
      <name val="맑은 고딕"/>
      <family val="3"/>
      <charset val="129"/>
    </font>
    <font>
      <sz val="9"/>
      <color indexed="8"/>
      <name val="맑은 고딕"/>
      <family val="3"/>
      <charset val="129"/>
    </font>
    <font>
      <sz val="12"/>
      <name val="맑은 고딕"/>
      <family val="3"/>
      <charset val="129"/>
    </font>
    <font>
      <b/>
      <sz val="9"/>
      <color indexed="8"/>
      <name val="맑은 고딕"/>
      <family val="3"/>
      <charset val="129"/>
    </font>
    <font>
      <sz val="12"/>
      <name val="돋움"/>
      <family val="3"/>
      <charset val="129"/>
    </font>
    <font>
      <sz val="11"/>
      <color theme="1"/>
      <name val="맑은 고딕"/>
      <family val="3"/>
      <charset val="129"/>
      <scheme val="minor"/>
    </font>
    <font>
      <sz val="10"/>
      <color rgb="FF000000"/>
      <name val="Arial"/>
      <family val="2"/>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0"/>
      <color rgb="FF000000"/>
      <name val="돋움체"/>
      <family val="3"/>
      <charset val="129"/>
    </font>
    <font>
      <sz val="11"/>
      <color rgb="FF000000"/>
      <name val="돋움"/>
      <family val="3"/>
      <charset val="129"/>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000000"/>
      <name val="맑은 고딕"/>
      <family val="3"/>
      <charset val="129"/>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8"/>
      <color theme="3"/>
      <name val="맑은 고딕"/>
      <family val="3"/>
      <charset val="129"/>
      <scheme val="maj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sz val="11"/>
      <color rgb="FF006100"/>
      <name val="맑은 고딕"/>
      <family val="3"/>
      <charset val="129"/>
      <scheme val="minor"/>
    </font>
    <font>
      <b/>
      <sz val="11"/>
      <color rgb="FF3F3F3F"/>
      <name val="맑은 고딕"/>
      <family val="3"/>
      <charset val="129"/>
      <scheme val="minor"/>
    </font>
    <font>
      <u/>
      <sz val="11"/>
      <color theme="10"/>
      <name val="돋움"/>
      <family val="3"/>
      <charset val="129"/>
    </font>
    <font>
      <u/>
      <sz val="11"/>
      <color theme="10"/>
      <name val="맑은 고딕"/>
      <family val="3"/>
      <charset val="129"/>
    </font>
    <font>
      <u/>
      <sz val="9.35"/>
      <color theme="10"/>
      <name val="맑은 고딕"/>
      <family val="3"/>
      <charset val="129"/>
    </font>
    <font>
      <b/>
      <sz val="11"/>
      <name val="맑은 고딕"/>
      <family val="3"/>
      <charset val="129"/>
      <scheme val="major"/>
    </font>
    <font>
      <b/>
      <sz val="11"/>
      <color theme="1"/>
      <name val="맑은 고딕"/>
      <family val="3"/>
      <charset val="129"/>
    </font>
    <font>
      <b/>
      <sz val="9"/>
      <color rgb="FF0000FF"/>
      <name val="맑은 고딕"/>
      <family val="3"/>
      <charset val="129"/>
    </font>
    <font>
      <sz val="10"/>
      <color theme="1"/>
      <name val="맑은 고딕"/>
      <family val="3"/>
      <charset val="129"/>
      <scheme val="minor"/>
    </font>
    <font>
      <sz val="10"/>
      <color rgb="FF0000FF"/>
      <name val="맑은 고딕"/>
      <family val="3"/>
      <charset val="129"/>
      <scheme val="minor"/>
    </font>
    <font>
      <b/>
      <sz val="12"/>
      <color rgb="FFFF0000"/>
      <name val="맑은 고딕"/>
      <family val="3"/>
      <charset val="129"/>
    </font>
    <font>
      <b/>
      <sz val="10"/>
      <color theme="1"/>
      <name val="맑은 고딕"/>
      <family val="3"/>
      <charset val="129"/>
      <scheme val="minor"/>
    </font>
    <font>
      <b/>
      <sz val="10"/>
      <name val="맑은 고딕"/>
      <family val="3"/>
      <charset val="129"/>
      <scheme val="major"/>
    </font>
    <font>
      <b/>
      <sz val="12"/>
      <color rgb="FF0000FF"/>
      <name val="맑은 고딕"/>
      <family val="3"/>
      <charset val="129"/>
    </font>
    <font>
      <b/>
      <sz val="12"/>
      <color rgb="FF0070C0"/>
      <name val="맑은 고딕"/>
      <family val="3"/>
      <charset val="129"/>
    </font>
    <font>
      <sz val="10"/>
      <color rgb="FF000000"/>
      <name val="맑은 고딕"/>
      <family val="3"/>
      <charset val="129"/>
      <scheme val="minor"/>
    </font>
    <font>
      <sz val="9"/>
      <color theme="1"/>
      <name val="맑은 고딕"/>
      <family val="3"/>
      <charset val="129"/>
      <scheme val="minor"/>
    </font>
    <font>
      <sz val="9"/>
      <name val="맑은 고딕"/>
      <family val="3"/>
      <charset val="129"/>
      <scheme val="minor"/>
    </font>
    <font>
      <sz val="9"/>
      <color rgb="FF000000"/>
      <name val="맑은 고딕"/>
      <family val="3"/>
      <charset val="129"/>
      <scheme val="minor"/>
    </font>
    <font>
      <b/>
      <sz val="9"/>
      <color rgb="FFFF0000"/>
      <name val="맑은 고딕"/>
      <family val="3"/>
      <charset val="129"/>
      <scheme val="minor"/>
    </font>
    <font>
      <sz val="10"/>
      <name val="맑은 고딕"/>
      <family val="3"/>
      <charset val="129"/>
      <scheme val="minor"/>
    </font>
    <font>
      <b/>
      <sz val="9"/>
      <color indexed="10"/>
      <name val="맑은 고딕"/>
      <family val="3"/>
      <charset val="129"/>
      <scheme val="minor"/>
    </font>
    <font>
      <b/>
      <sz val="20"/>
      <color indexed="8"/>
      <name val="맑은 고딕"/>
      <family val="3"/>
      <charset val="129"/>
      <scheme val="minor"/>
    </font>
    <font>
      <b/>
      <sz val="11"/>
      <color indexed="8"/>
      <name val="맑은 고딕"/>
      <family val="3"/>
      <charset val="129"/>
      <scheme val="minor"/>
    </font>
    <font>
      <b/>
      <sz val="10"/>
      <color indexed="8"/>
      <name val="맑은 고딕"/>
      <family val="3"/>
      <charset val="129"/>
      <scheme val="minor"/>
    </font>
    <font>
      <sz val="9"/>
      <color indexed="8"/>
      <name val="맑은 고딕"/>
      <family val="3"/>
      <charset val="129"/>
      <scheme val="minor"/>
    </font>
    <font>
      <sz val="10"/>
      <color indexed="8"/>
      <name val="맑은 고딕"/>
      <family val="3"/>
      <charset val="129"/>
      <scheme val="minor"/>
    </font>
    <font>
      <sz val="14"/>
      <color theme="1"/>
      <name val="맑은 고딕"/>
      <family val="3"/>
      <charset val="129"/>
      <scheme val="minor"/>
    </font>
    <font>
      <sz val="12"/>
      <color theme="1"/>
      <name val="맑은 고딕"/>
      <family val="3"/>
      <charset val="129"/>
      <scheme val="minor"/>
    </font>
    <font>
      <b/>
      <sz val="14"/>
      <color indexed="8"/>
      <name val="맑은 고딕"/>
      <family val="3"/>
      <charset val="129"/>
      <scheme val="minor"/>
    </font>
    <font>
      <sz val="8"/>
      <name val="맑은 고딕"/>
      <family val="3"/>
      <charset val="129"/>
      <scheme val="minor"/>
    </font>
    <font>
      <b/>
      <sz val="12"/>
      <name val="맑은 고딕"/>
      <family val="3"/>
      <charset val="129"/>
      <scheme val="major"/>
    </font>
    <font>
      <sz val="11"/>
      <name val="맑은 고딕"/>
      <family val="3"/>
      <charset val="129"/>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FFCC"/>
      </patternFill>
    </fill>
    <fill>
      <patternFill patternType="solid">
        <fgColor rgb="FFFFEB9C"/>
      </patternFill>
    </fill>
    <fill>
      <patternFill patternType="solid">
        <fgColor rgb="FFA5A5A5"/>
      </patternFill>
    </fill>
    <fill>
      <patternFill patternType="solid">
        <fgColor rgb="FFFFCC99"/>
      </patternFill>
    </fill>
    <fill>
      <patternFill patternType="solid">
        <fgColor rgb="FFC6EFCE"/>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rgb="FFFFCC99"/>
        <bgColor indexed="64"/>
      </patternFill>
    </fill>
    <fill>
      <patternFill patternType="solid">
        <fgColor rgb="FFFFFF00"/>
        <bgColor indexed="64"/>
      </patternFill>
    </fill>
    <fill>
      <patternFill patternType="solid">
        <fgColor rgb="FFFFC000"/>
        <bgColor indexed="64"/>
      </patternFill>
    </fill>
    <fill>
      <patternFill patternType="solid">
        <fgColor rgb="FFFFC000"/>
        <bgColor indexed="8"/>
      </patternFill>
    </fill>
    <fill>
      <patternFill patternType="solid">
        <fgColor theme="0"/>
        <bgColor indexed="8"/>
      </patternFill>
    </fill>
    <fill>
      <patternFill patternType="solid">
        <fgColor rgb="FFF8D8F4"/>
        <bgColor indexed="64"/>
      </patternFill>
    </fill>
    <fill>
      <patternFill patternType="solid">
        <fgColor theme="8" tint="0.59999389629810485"/>
        <bgColor indexed="64"/>
      </patternFill>
    </fill>
    <fill>
      <patternFill patternType="solid">
        <fgColor theme="6" tint="0.39997558519241921"/>
        <bgColor indexed="64"/>
      </patternFill>
    </fill>
  </fills>
  <borders count="3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926">
    <xf numFmtId="0" fontId="0" fillId="0" borderId="0">
      <alignment vertical="center"/>
    </xf>
    <xf numFmtId="0" fontId="20" fillId="0" borderId="0"/>
    <xf numFmtId="0" fontId="34" fillId="0" borderId="0"/>
    <xf numFmtId="0" fontId="33" fillId="15"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33" fillId="16"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33" fillId="1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3"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3" fillId="19"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33"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33" fillId="21"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3" fillId="22"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33" fillId="2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3" fillId="2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33" fillId="2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3" fillId="2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0" fontId="1" fillId="0" borderId="0">
      <alignment vertical="center"/>
    </xf>
    <xf numFmtId="0" fontId="20" fillId="0" borderId="0"/>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5" borderId="0" applyNumberFormat="0" applyBorder="0" applyAlignment="0" applyProtection="0">
      <alignment vertical="center"/>
    </xf>
    <xf numFmtId="0" fontId="35" fillId="36"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6" fillId="0" borderId="0" applyNumberFormat="0" applyFill="0" applyBorder="0" applyAlignment="0" applyProtection="0">
      <alignment vertical="center"/>
    </xf>
    <xf numFmtId="0" fontId="37" fillId="39" borderId="11" applyNumberFormat="0" applyAlignment="0" applyProtection="0">
      <alignment vertical="center"/>
    </xf>
    <xf numFmtId="0" fontId="38" fillId="40" borderId="0" applyNumberFormat="0" applyBorder="0" applyAlignment="0" applyProtection="0">
      <alignment vertical="center"/>
    </xf>
    <xf numFmtId="38" fontId="13" fillId="0" borderId="0">
      <alignment vertical="center"/>
    </xf>
    <xf numFmtId="38" fontId="39" fillId="0" borderId="0">
      <alignment vertical="center"/>
    </xf>
    <xf numFmtId="40" fontId="21" fillId="0" borderId="0" applyFont="0" applyFill="0" applyBorder="0" applyAlignment="0" applyProtection="0"/>
    <xf numFmtId="38" fontId="21" fillId="0" borderId="0" applyFont="0" applyFill="0" applyBorder="0" applyAlignment="0" applyProtection="0"/>
    <xf numFmtId="0" fontId="1" fillId="41" borderId="12"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41" borderId="12" applyNumberFormat="0" applyFont="0" applyAlignment="0" applyProtection="0">
      <alignment vertical="center"/>
    </xf>
    <xf numFmtId="0" fontId="1" fillId="41" borderId="12"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21" fillId="0" borderId="0" applyFont="0" applyFill="0" applyBorder="0" applyAlignment="0" applyProtection="0"/>
    <xf numFmtId="0" fontId="21" fillId="0" borderId="0" applyFont="0" applyFill="0" applyBorder="0" applyAlignment="0" applyProtection="0"/>
    <xf numFmtId="9" fontId="7" fillId="0" borderId="0" applyFont="0" applyFill="0" applyBorder="0" applyAlignment="0" applyProtection="0">
      <alignment vertical="center"/>
    </xf>
    <xf numFmtId="9" fontId="40" fillId="0" borderId="0">
      <alignment vertical="center"/>
    </xf>
    <xf numFmtId="9" fontId="1" fillId="0" borderId="0" applyFont="0" applyFill="0" applyBorder="0" applyAlignment="0" applyProtection="0">
      <alignment vertical="center"/>
    </xf>
    <xf numFmtId="0" fontId="41" fillId="42" borderId="0" applyNumberFormat="0" applyBorder="0" applyAlignment="0" applyProtection="0">
      <alignment vertical="center"/>
    </xf>
    <xf numFmtId="0" fontId="22" fillId="0" borderId="0"/>
    <xf numFmtId="0" fontId="42" fillId="0" borderId="0" applyNumberFormat="0" applyFill="0" applyBorder="0" applyAlignment="0" applyProtection="0">
      <alignment vertical="center"/>
    </xf>
    <xf numFmtId="0" fontId="43" fillId="43" borderId="13" applyNumberFormat="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179" fontId="7" fillId="0" borderId="0" applyFont="0" applyFill="0" applyBorder="0" applyAlignment="0" applyProtection="0">
      <alignment vertical="center"/>
    </xf>
    <xf numFmtId="43" fontId="1" fillId="0" borderId="0" applyFont="0" applyFill="0" applyBorder="0" applyAlignment="0" applyProtection="0">
      <alignment vertical="center"/>
    </xf>
    <xf numFmtId="179" fontId="7" fillId="0" borderId="0" applyFont="0" applyFill="0" applyBorder="0" applyAlignment="0" applyProtection="0">
      <alignment vertical="center"/>
    </xf>
    <xf numFmtId="179" fontId="40" fillId="0" borderId="0">
      <alignment vertical="center"/>
    </xf>
    <xf numFmtId="179" fontId="1" fillId="0" borderId="0" applyFont="0" applyFill="0" applyBorder="0" applyAlignment="0" applyProtection="0">
      <alignment vertical="center"/>
    </xf>
    <xf numFmtId="179" fontId="1" fillId="0" borderId="0" applyFont="0" applyFill="0" applyBorder="0" applyAlignment="0" applyProtection="0">
      <alignment vertical="center"/>
    </xf>
    <xf numFmtId="179" fontId="44" fillId="0" borderId="0">
      <alignment vertical="center"/>
    </xf>
    <xf numFmtId="0" fontId="7" fillId="0" borderId="0"/>
    <xf numFmtId="0" fontId="45" fillId="0" borderId="14" applyNumberFormat="0" applyFill="0" applyAlignment="0" applyProtection="0">
      <alignment vertical="center"/>
    </xf>
    <xf numFmtId="0" fontId="46" fillId="0" borderId="15" applyNumberFormat="0" applyFill="0" applyAlignment="0" applyProtection="0">
      <alignment vertical="center"/>
    </xf>
    <xf numFmtId="0" fontId="47" fillId="44" borderId="11" applyNumberFormat="0" applyAlignment="0" applyProtection="0">
      <alignment vertical="center"/>
    </xf>
    <xf numFmtId="0" fontId="49" fillId="0" borderId="16" applyNumberFormat="0" applyFill="0" applyAlignment="0" applyProtection="0">
      <alignment vertical="center"/>
    </xf>
    <xf numFmtId="0" fontId="50" fillId="0" borderId="17" applyNumberFormat="0" applyFill="0" applyAlignment="0" applyProtection="0">
      <alignment vertical="center"/>
    </xf>
    <xf numFmtId="0" fontId="51" fillId="0" borderId="18" applyNumberFormat="0" applyFill="0" applyAlignment="0" applyProtection="0">
      <alignment vertical="center"/>
    </xf>
    <xf numFmtId="0" fontId="51"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2" fillId="45" borderId="0" applyNumberFormat="0" applyBorder="0" applyAlignment="0" applyProtection="0">
      <alignment vertical="center"/>
    </xf>
    <xf numFmtId="0" fontId="53" fillId="39" borderId="19" applyNumberFormat="0" applyAlignment="0" applyProtection="0">
      <alignment vertical="center"/>
    </xf>
    <xf numFmtId="180" fontId="23" fillId="0" borderId="0" applyFont="0" applyFill="0" applyBorder="0" applyAlignment="0" applyProtection="0"/>
    <xf numFmtId="181" fontId="23" fillId="0" borderId="0" applyFont="0" applyFill="0" applyBorder="0" applyAlignment="0" applyProtection="0"/>
    <xf numFmtId="42" fontId="33" fillId="0" borderId="0" applyFont="0" applyFill="0" applyBorder="0" applyAlignment="0" applyProtection="0">
      <alignment vertical="center"/>
    </xf>
    <xf numFmtId="42" fontId="40" fillId="0" borderId="0">
      <alignment vertical="center"/>
    </xf>
    <xf numFmtId="42" fontId="1" fillId="0" borderId="0" applyFont="0" applyFill="0" applyBorder="0" applyAlignment="0" applyProtection="0">
      <alignment vertical="center"/>
    </xf>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7" fillId="0" borderId="0">
      <alignment vertical="center"/>
    </xf>
    <xf numFmtId="0" fontId="33" fillId="0" borderId="0">
      <alignment vertical="center"/>
    </xf>
    <xf numFmtId="0" fontId="33" fillId="0" borderId="0"/>
    <xf numFmtId="0" fontId="7" fillId="0" borderId="0">
      <alignment vertical="center"/>
    </xf>
    <xf numFmtId="0" fontId="7" fillId="0" borderId="0">
      <alignment vertical="center"/>
    </xf>
    <xf numFmtId="0" fontId="33" fillId="0" borderId="0"/>
    <xf numFmtId="0" fontId="33" fillId="0" borderId="0"/>
    <xf numFmtId="0" fontId="33" fillId="0" borderId="0"/>
    <xf numFmtId="0" fontId="33" fillId="0" borderId="0"/>
    <xf numFmtId="0" fontId="1"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7" fillId="0" borderId="0">
      <alignment vertical="center"/>
    </xf>
    <xf numFmtId="0" fontId="33" fillId="0" borderId="0"/>
    <xf numFmtId="0" fontId="7" fillId="0" borderId="0">
      <alignment vertical="center"/>
    </xf>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 fillId="0" borderId="0">
      <alignment vertical="center"/>
    </xf>
    <xf numFmtId="0" fontId="1" fillId="0" borderId="0"/>
    <xf numFmtId="0" fontId="33" fillId="0" borderId="0">
      <alignment vertical="center"/>
    </xf>
    <xf numFmtId="0" fontId="1" fillId="0" borderId="0"/>
    <xf numFmtId="0" fontId="33" fillId="0" borderId="0">
      <alignment vertical="center"/>
    </xf>
    <xf numFmtId="0" fontId="1" fillId="0" borderId="0"/>
    <xf numFmtId="0" fontId="33" fillId="0" borderId="0">
      <alignment vertical="center"/>
    </xf>
    <xf numFmtId="0" fontId="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xf numFmtId="0" fontId="13" fillId="0" borderId="0"/>
    <xf numFmtId="0" fontId="13" fillId="0" borderId="0"/>
    <xf numFmtId="0" fontId="13" fillId="0" borderId="0"/>
    <xf numFmtId="0" fontId="1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33" fillId="0" borderId="0">
      <alignment vertical="center"/>
    </xf>
    <xf numFmtId="0" fontId="33" fillId="0" borderId="0"/>
    <xf numFmtId="0" fontId="33" fillId="0" borderId="0"/>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7"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1" fillId="0" borderId="0">
      <alignment vertical="center"/>
    </xf>
    <xf numFmtId="0" fontId="7" fillId="0" borderId="0">
      <alignment vertical="center"/>
    </xf>
    <xf numFmtId="0" fontId="1" fillId="0" borderId="0">
      <alignment vertical="center"/>
    </xf>
    <xf numFmtId="0" fontId="33" fillId="0" borderId="0">
      <alignment vertical="center"/>
    </xf>
    <xf numFmtId="0" fontId="1"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xf numFmtId="0" fontId="33" fillId="0" borderId="0"/>
    <xf numFmtId="0" fontId="3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xf numFmtId="0" fontId="33" fillId="0" borderId="0"/>
    <xf numFmtId="0" fontId="3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xf numFmtId="0" fontId="33" fillId="0" borderId="0"/>
    <xf numFmtId="0" fontId="3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7" fillId="0" borderId="0">
      <alignment vertical="center"/>
    </xf>
    <xf numFmtId="0" fontId="33" fillId="0" borderId="0"/>
    <xf numFmtId="0" fontId="33" fillId="0" borderId="0"/>
    <xf numFmtId="0" fontId="3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xf numFmtId="0" fontId="33" fillId="0" borderId="0"/>
    <xf numFmtId="0" fontId="33" fillId="0" borderId="0"/>
    <xf numFmtId="0" fontId="33" fillId="0" borderId="0">
      <alignment vertical="center"/>
    </xf>
    <xf numFmtId="0" fontId="33" fillId="0" borderId="0"/>
    <xf numFmtId="0" fontId="33" fillId="0" borderId="0"/>
    <xf numFmtId="0" fontId="33" fillId="0" borderId="0"/>
    <xf numFmtId="0" fontId="10" fillId="0" borderId="0">
      <alignment vertical="center"/>
    </xf>
    <xf numFmtId="0" fontId="33" fillId="0" borderId="0"/>
    <xf numFmtId="0" fontId="33" fillId="0" borderId="0">
      <alignment vertical="center"/>
    </xf>
    <xf numFmtId="0" fontId="33" fillId="0" borderId="0"/>
    <xf numFmtId="0" fontId="33" fillId="0" borderId="0"/>
    <xf numFmtId="0" fontId="33" fillId="0" borderId="0"/>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center"/>
    </xf>
    <xf numFmtId="0" fontId="33" fillId="0" borderId="0"/>
    <xf numFmtId="0" fontId="7" fillId="0" borderId="0">
      <alignment vertical="center"/>
    </xf>
    <xf numFmtId="0" fontId="7" fillId="0" borderId="0">
      <alignment vertical="center"/>
    </xf>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3" fillId="0" borderId="0"/>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7" fillId="0" borderId="0">
      <alignment vertical="center"/>
    </xf>
    <xf numFmtId="0" fontId="33" fillId="0" borderId="0"/>
    <xf numFmtId="0" fontId="7" fillId="0" borderId="0">
      <alignment vertical="center"/>
    </xf>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alignment vertical="center"/>
    </xf>
    <xf numFmtId="0" fontId="7" fillId="0" borderId="0">
      <alignment vertical="center"/>
    </xf>
    <xf numFmtId="0" fontId="33" fillId="0" borderId="0"/>
    <xf numFmtId="0" fontId="15" fillId="0" borderId="0" applyNumberFormat="0" applyFill="0" applyBorder="0" applyProtection="0">
      <alignment vertical="top"/>
    </xf>
    <xf numFmtId="0" fontId="7" fillId="0" borderId="0">
      <alignment vertical="center"/>
    </xf>
    <xf numFmtId="0" fontId="7" fillId="0" borderId="0">
      <alignment vertical="center"/>
    </xf>
    <xf numFmtId="0" fontId="33" fillId="0" borderId="0"/>
    <xf numFmtId="0" fontId="33" fillId="0" borderId="0"/>
    <xf numFmtId="0" fontId="33" fillId="0" borderId="0"/>
    <xf numFmtId="0" fontId="33" fillId="0" borderId="0"/>
    <xf numFmtId="0" fontId="33" fillId="0" borderId="0"/>
    <xf numFmtId="0" fontId="7" fillId="0" borderId="0"/>
    <xf numFmtId="0" fontId="7"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cellStyleXfs>
  <cellXfs count="266">
    <xf numFmtId="0" fontId="0" fillId="0" borderId="0" xfId="0">
      <alignment vertical="center"/>
    </xf>
    <xf numFmtId="0" fontId="0" fillId="0" borderId="0" xfId="0" applyFill="1">
      <alignment vertical="center"/>
    </xf>
    <xf numFmtId="0" fontId="3" fillId="13" borderId="2" xfId="0" applyFont="1" applyFill="1" applyBorder="1" applyAlignment="1">
      <alignment horizontal="center" vertical="center"/>
    </xf>
    <xf numFmtId="0" fontId="3" fillId="47" borderId="2" xfId="0" applyFont="1" applyFill="1" applyBorder="1" applyAlignment="1">
      <alignment horizontal="center" vertical="center"/>
    </xf>
    <xf numFmtId="0" fontId="3" fillId="48" borderId="2" xfId="0" applyFont="1" applyFill="1" applyBorder="1" applyAlignment="1">
      <alignment horizontal="left" vertical="center"/>
    </xf>
    <xf numFmtId="0" fontId="3" fillId="48" borderId="2" xfId="0" applyFont="1" applyFill="1" applyBorder="1" applyAlignment="1">
      <alignment horizontal="left" vertical="center" wrapText="1" indent="1"/>
    </xf>
    <xf numFmtId="0" fontId="3" fillId="49" borderId="2" xfId="0" applyFont="1" applyFill="1" applyBorder="1" applyAlignment="1">
      <alignment horizontal="center" vertical="center"/>
    </xf>
    <xf numFmtId="0" fontId="3" fillId="49" borderId="2" xfId="0" applyFont="1" applyFill="1" applyBorder="1" applyAlignment="1">
      <alignment horizontal="center" vertical="center"/>
    </xf>
    <xf numFmtId="0" fontId="3" fillId="49" borderId="2" xfId="0" applyFont="1" applyFill="1" applyBorder="1" applyAlignment="1">
      <alignment horizontal="center" vertical="center" wrapText="1"/>
    </xf>
    <xf numFmtId="0" fontId="46" fillId="0" borderId="0" xfId="0" applyFont="1" applyAlignment="1">
      <alignment vertical="center" wrapText="1"/>
    </xf>
    <xf numFmtId="0" fontId="3" fillId="0" borderId="3" xfId="0" applyFont="1" applyFill="1" applyBorder="1" applyAlignment="1">
      <alignment vertical="center"/>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4" fillId="0" borderId="3" xfId="0" applyFont="1" applyBorder="1" applyAlignment="1">
      <alignment vertical="center" wrapText="1"/>
    </xf>
    <xf numFmtId="0" fontId="4" fillId="0" borderId="3" xfId="0" applyFont="1" applyBorder="1" applyAlignment="1">
      <alignment vertical="center"/>
    </xf>
    <xf numFmtId="0" fontId="58" fillId="0" borderId="0" xfId="0" applyFont="1">
      <alignment vertical="center"/>
    </xf>
    <xf numFmtId="0" fontId="58" fillId="0" borderId="0" xfId="0" applyFont="1" applyAlignment="1">
      <alignment horizontal="center" vertical="center"/>
    </xf>
    <xf numFmtId="0" fontId="8" fillId="0" borderId="0" xfId="0" applyFont="1">
      <alignment vertical="center"/>
    </xf>
    <xf numFmtId="0" fontId="8" fillId="49" borderId="2" xfId="0" applyFont="1" applyFill="1" applyBorder="1" applyAlignment="1">
      <alignment horizontal="center" vertical="center"/>
    </xf>
    <xf numFmtId="0" fontId="3" fillId="49" borderId="2" xfId="0" applyFont="1" applyFill="1" applyBorder="1" applyAlignment="1">
      <alignment vertical="center"/>
    </xf>
    <xf numFmtId="0" fontId="59" fillId="0" borderId="0" xfId="0" applyFont="1" applyBorder="1" applyAlignment="1">
      <alignment vertical="center" wrapText="1"/>
    </xf>
    <xf numFmtId="0" fontId="4" fillId="0" borderId="0" xfId="0" applyFont="1" applyAlignment="1">
      <alignment vertical="center"/>
    </xf>
    <xf numFmtId="0" fontId="60" fillId="50" borderId="2" xfId="0" applyFont="1" applyFill="1" applyBorder="1" applyAlignment="1">
      <alignment horizontal="center" vertical="center"/>
    </xf>
    <xf numFmtId="0" fontId="61" fillId="0" borderId="2" xfId="0" applyFont="1" applyBorder="1" applyAlignment="1">
      <alignment horizontal="left" vertical="center" wrapText="1"/>
    </xf>
    <xf numFmtId="0" fontId="61" fillId="0" borderId="2" xfId="0" applyFont="1" applyBorder="1" applyAlignment="1">
      <alignment vertical="center" wrapText="1"/>
    </xf>
    <xf numFmtId="0" fontId="25" fillId="50" borderId="2" xfId="647" applyFont="1" applyFill="1" applyBorder="1" applyAlignment="1">
      <alignment horizontal="center" vertical="center" wrapText="1"/>
    </xf>
    <xf numFmtId="0" fontId="25" fillId="50" borderId="2" xfId="647" applyFont="1" applyFill="1" applyBorder="1" applyAlignment="1">
      <alignment vertical="top" wrapText="1"/>
    </xf>
    <xf numFmtId="0" fontId="60" fillId="50" borderId="2" xfId="0" applyFont="1" applyFill="1" applyBorder="1">
      <alignment vertical="center"/>
    </xf>
    <xf numFmtId="0" fontId="25" fillId="50" borderId="2" xfId="647" applyFont="1" applyFill="1" applyBorder="1" applyAlignment="1">
      <alignment horizontal="left" vertical="top" wrapText="1"/>
    </xf>
    <xf numFmtId="49" fontId="4" fillId="0" borderId="0" xfId="0" applyNumberFormat="1" applyFont="1" applyAlignment="1">
      <alignment vertical="center"/>
    </xf>
    <xf numFmtId="49" fontId="58" fillId="0" borderId="0" xfId="0" applyNumberFormat="1" applyFont="1" applyAlignment="1">
      <alignment horizontal="center" vertical="center"/>
    </xf>
    <xf numFmtId="0" fontId="0" fillId="0" borderId="0" xfId="0" applyFont="1" applyFill="1">
      <alignment vertical="center"/>
    </xf>
    <xf numFmtId="0" fontId="60" fillId="50" borderId="0" xfId="0" applyFont="1" applyFill="1">
      <alignment vertical="center"/>
    </xf>
    <xf numFmtId="0" fontId="11" fillId="50" borderId="2" xfId="0" applyFont="1" applyFill="1" applyBorder="1">
      <alignment vertical="center"/>
    </xf>
    <xf numFmtId="0" fontId="4" fillId="0" borderId="0" xfId="0" applyFont="1" applyAlignment="1">
      <alignment horizontal="center" vertical="center"/>
    </xf>
    <xf numFmtId="0" fontId="60" fillId="0" borderId="2" xfId="0" applyFont="1" applyBorder="1" applyAlignment="1">
      <alignment horizontal="center" vertical="center" wrapText="1"/>
    </xf>
    <xf numFmtId="0" fontId="60" fillId="0" borderId="2" xfId="0" applyFont="1" applyBorder="1" applyAlignment="1">
      <alignment vertical="top" wrapText="1"/>
    </xf>
    <xf numFmtId="0" fontId="60" fillId="0" borderId="2" xfId="0" applyFont="1" applyBorder="1" applyAlignment="1">
      <alignment vertical="center" wrapText="1"/>
    </xf>
    <xf numFmtId="0" fontId="57" fillId="50" borderId="5" xfId="636" applyFont="1" applyFill="1" applyBorder="1" applyAlignment="1">
      <alignment horizontal="left" vertical="center" wrapText="1" indent="1"/>
    </xf>
    <xf numFmtId="0" fontId="0" fillId="0" borderId="0" xfId="0" applyFont="1" applyFill="1" applyBorder="1" applyAlignment="1">
      <alignment horizontal="center" vertical="center"/>
    </xf>
    <xf numFmtId="0" fontId="0" fillId="0" borderId="0" xfId="0" applyFont="1" applyFill="1" applyBorder="1">
      <alignment vertical="center"/>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2" xfId="0" applyFont="1" applyFill="1" applyBorder="1" applyAlignment="1">
      <alignment horizontal="center" vertical="center" wrapText="1"/>
    </xf>
    <xf numFmtId="0" fontId="62" fillId="0" borderId="2" xfId="0" applyFont="1" applyFill="1" applyBorder="1" applyAlignment="1">
      <alignment horizontal="center" vertical="center"/>
    </xf>
    <xf numFmtId="0" fontId="60" fillId="0" borderId="2" xfId="0" applyFont="1" applyFill="1" applyBorder="1" applyAlignment="1">
      <alignment horizontal="center" vertical="center"/>
    </xf>
    <xf numFmtId="0" fontId="3" fillId="49" borderId="2" xfId="0" applyFont="1" applyFill="1" applyBorder="1" applyAlignment="1">
      <alignment horizontal="center" vertical="center" wrapText="1"/>
    </xf>
    <xf numFmtId="0" fontId="63" fillId="52" borderId="2" xfId="0" applyFont="1" applyFill="1" applyBorder="1" applyAlignment="1" applyProtection="1">
      <alignment horizontal="center" vertical="center" wrapText="1"/>
    </xf>
    <xf numFmtId="0" fontId="66" fillId="0" borderId="2" xfId="1666" applyNumberFormat="1" applyFont="1" applyFill="1" applyBorder="1" applyAlignment="1">
      <alignment horizontal="center" vertical="center"/>
    </xf>
    <xf numFmtId="0" fontId="67" fillId="0" borderId="0" xfId="0" applyFont="1" applyFill="1" applyBorder="1" applyAlignment="1">
      <alignment vertical="center" wrapText="1"/>
    </xf>
    <xf numFmtId="0" fontId="60" fillId="50" borderId="2" xfId="0" applyFont="1" applyFill="1" applyBorder="1" applyAlignment="1">
      <alignment vertical="center" wrapText="1"/>
    </xf>
    <xf numFmtId="41" fontId="68" fillId="50" borderId="2" xfId="130" applyFont="1" applyFill="1" applyBorder="1" applyAlignment="1">
      <alignment horizontal="left" vertical="center"/>
    </xf>
    <xf numFmtId="0" fontId="68" fillId="50" borderId="2" xfId="0" applyFont="1" applyFill="1" applyBorder="1" applyAlignment="1">
      <alignment horizontal="center" vertical="center" wrapText="1"/>
    </xf>
    <xf numFmtId="0" fontId="69" fillId="0" borderId="2" xfId="1358" applyFont="1" applyFill="1" applyBorder="1" applyAlignment="1">
      <alignment horizontal="left" vertical="center"/>
    </xf>
    <xf numFmtId="0" fontId="68" fillId="50" borderId="2" xfId="0" applyFont="1" applyFill="1" applyBorder="1" applyAlignment="1">
      <alignment horizontal="center" vertical="center"/>
    </xf>
    <xf numFmtId="0" fontId="68" fillId="50" borderId="2" xfId="0" applyFont="1" applyFill="1" applyBorder="1" applyAlignment="1">
      <alignment horizontal="left" vertical="center" wrapText="1" shrinkToFit="1"/>
    </xf>
    <xf numFmtId="0" fontId="69" fillId="50" borderId="2" xfId="1652" applyFont="1" applyFill="1" applyBorder="1" applyAlignment="1">
      <alignment horizontal="left" vertical="center" wrapText="1" shrinkToFit="1"/>
    </xf>
    <xf numFmtId="0" fontId="69" fillId="0" borderId="2" xfId="1652" applyFont="1" applyFill="1" applyBorder="1" applyAlignment="1">
      <alignment horizontal="left" vertical="center" wrapText="1" shrinkToFit="1"/>
    </xf>
    <xf numFmtId="0" fontId="69" fillId="0" borderId="2" xfId="178" applyFont="1" applyFill="1" applyBorder="1" applyAlignment="1">
      <alignment horizontal="left" vertical="center" wrapText="1"/>
    </xf>
    <xf numFmtId="0" fontId="69" fillId="0" borderId="2" xfId="1675" applyFont="1" applyBorder="1" applyAlignment="1">
      <alignment horizontal="center" vertical="center" wrapText="1"/>
    </xf>
    <xf numFmtId="0" fontId="70" fillId="0" borderId="2" xfId="0" applyFont="1" applyBorder="1" applyAlignment="1">
      <alignment horizontal="right" vertical="center" wrapText="1" indent="1"/>
    </xf>
    <xf numFmtId="0" fontId="69" fillId="53" borderId="2" xfId="1675" applyFont="1" applyFill="1" applyBorder="1" applyAlignment="1">
      <alignment horizontal="center" vertical="center" wrapText="1"/>
    </xf>
    <xf numFmtId="0" fontId="70" fillId="53" borderId="2" xfId="0" applyFont="1" applyFill="1" applyBorder="1" applyAlignment="1">
      <alignment horizontal="right" vertical="center" wrapText="1" indent="1"/>
    </xf>
    <xf numFmtId="0" fontId="69" fillId="14" borderId="2" xfId="178" applyFont="1" applyFill="1" applyBorder="1" applyAlignment="1">
      <alignment horizontal="left" vertical="center" wrapText="1"/>
    </xf>
    <xf numFmtId="0" fontId="68" fillId="0" borderId="2" xfId="0" applyFont="1" applyBorder="1" applyAlignment="1">
      <alignment horizontal="center" vertical="center" wrapText="1"/>
    </xf>
    <xf numFmtId="0" fontId="68" fillId="50" borderId="2" xfId="0" applyFont="1" applyFill="1" applyBorder="1" applyProtection="1">
      <alignment vertical="center"/>
    </xf>
    <xf numFmtId="0" fontId="69" fillId="0" borderId="2" xfId="1674" applyFont="1" applyBorder="1" applyAlignment="1">
      <alignment horizontal="left" vertical="center"/>
    </xf>
    <xf numFmtId="0" fontId="69" fillId="0" borderId="2" xfId="177" applyFont="1" applyFill="1" applyBorder="1" applyAlignment="1">
      <alignment horizontal="center" vertical="center" wrapText="1"/>
    </xf>
    <xf numFmtId="0" fontId="70" fillId="0" borderId="2" xfId="0" applyFont="1" applyBorder="1" applyAlignment="1">
      <alignment horizontal="center" vertical="center" wrapText="1"/>
    </xf>
    <xf numFmtId="0" fontId="69" fillId="0" borderId="2" xfId="177" applyFont="1" applyBorder="1">
      <alignment vertical="center"/>
    </xf>
    <xf numFmtId="0" fontId="69" fillId="46" borderId="2" xfId="1675" applyFont="1" applyFill="1" applyBorder="1" applyAlignment="1">
      <alignment horizontal="center" vertical="center" wrapText="1"/>
    </xf>
    <xf numFmtId="0" fontId="70" fillId="46" borderId="2" xfId="0" applyFont="1" applyFill="1" applyBorder="1" applyAlignment="1">
      <alignment horizontal="center" vertical="center" wrapText="1"/>
    </xf>
    <xf numFmtId="0" fontId="71" fillId="54" borderId="2" xfId="0" applyFont="1" applyFill="1" applyBorder="1" applyAlignment="1">
      <alignment horizontal="center" vertical="center" wrapText="1"/>
    </xf>
    <xf numFmtId="0" fontId="69" fillId="50" borderId="2" xfId="1674" applyFont="1" applyFill="1" applyBorder="1" applyAlignment="1">
      <alignment horizontal="left" vertical="center"/>
    </xf>
    <xf numFmtId="0" fontId="0" fillId="50" borderId="0" xfId="0" applyFill="1">
      <alignment vertical="center"/>
    </xf>
    <xf numFmtId="0" fontId="0" fillId="54" borderId="0" xfId="0" applyFill="1">
      <alignment vertical="center"/>
    </xf>
    <xf numFmtId="0" fontId="69" fillId="50" borderId="2" xfId="636" applyFont="1" applyFill="1" applyBorder="1">
      <alignment vertical="center"/>
    </xf>
    <xf numFmtId="0" fontId="69" fillId="0" borderId="2" xfId="1674" applyFont="1" applyFill="1" applyBorder="1" applyAlignment="1">
      <alignment horizontal="left" vertical="center"/>
    </xf>
    <xf numFmtId="0" fontId="68" fillId="50" borderId="2" xfId="0" applyFont="1" applyFill="1" applyBorder="1" applyAlignment="1">
      <alignment vertical="center" wrapText="1" shrinkToFit="1"/>
    </xf>
    <xf numFmtId="0" fontId="69" fillId="50" borderId="2" xfId="1652" applyFont="1" applyFill="1" applyBorder="1" applyAlignment="1">
      <alignment vertical="center" wrapText="1" shrinkToFit="1"/>
    </xf>
    <xf numFmtId="0" fontId="69" fillId="0" borderId="2" xfId="1652" applyFont="1" applyFill="1" applyBorder="1" applyAlignment="1">
      <alignment vertical="center" wrapText="1" shrinkToFit="1"/>
    </xf>
    <xf numFmtId="0" fontId="69" fillId="0" borderId="2" xfId="178" applyFont="1" applyBorder="1" applyAlignment="1">
      <alignment horizontal="center" vertical="center"/>
    </xf>
    <xf numFmtId="0" fontId="69" fillId="0" borderId="2" xfId="178" applyFont="1" applyBorder="1" applyAlignment="1">
      <alignment horizontal="left" vertical="center"/>
    </xf>
    <xf numFmtId="0" fontId="68" fillId="50" borderId="2" xfId="0" applyFont="1" applyFill="1" applyBorder="1" applyAlignment="1">
      <alignment horizontal="center" vertical="center" wrapText="1" shrinkToFit="1"/>
    </xf>
    <xf numFmtId="0" fontId="71" fillId="54" borderId="2" xfId="112" applyFont="1" applyFill="1" applyBorder="1" applyAlignment="1">
      <alignment horizontal="center" vertical="center" wrapText="1"/>
    </xf>
    <xf numFmtId="0" fontId="69" fillId="50" borderId="2" xfId="1663" applyFont="1" applyFill="1" applyBorder="1" applyAlignment="1">
      <alignment horizontal="left" vertical="center" wrapText="1" shrinkToFit="1"/>
    </xf>
    <xf numFmtId="0" fontId="69" fillId="0" borderId="2" xfId="1663" applyFont="1" applyFill="1" applyBorder="1" applyAlignment="1">
      <alignment horizontal="left" vertical="center" wrapText="1" shrinkToFit="1"/>
    </xf>
    <xf numFmtId="0" fontId="71" fillId="54" borderId="2" xfId="117" applyFont="1" applyFill="1" applyBorder="1" applyAlignment="1">
      <alignment horizontal="center" vertical="center" wrapText="1"/>
    </xf>
    <xf numFmtId="0" fontId="69" fillId="50" borderId="2" xfId="636" applyFont="1" applyFill="1" applyBorder="1" applyAlignment="1">
      <alignment horizontal="left" vertical="center" wrapText="1"/>
    </xf>
    <xf numFmtId="0" fontId="69" fillId="50" borderId="2" xfId="1675" applyFont="1" applyFill="1" applyBorder="1" applyAlignment="1">
      <alignment horizontal="center" vertical="center" wrapText="1"/>
    </xf>
    <xf numFmtId="0" fontId="69" fillId="0" borderId="2" xfId="1675" applyFont="1" applyFill="1" applyBorder="1" applyAlignment="1">
      <alignment horizontal="center" vertical="center" wrapText="1"/>
    </xf>
    <xf numFmtId="0" fontId="70" fillId="0" borderId="2" xfId="0" applyFont="1" applyFill="1" applyBorder="1" applyAlignment="1">
      <alignment horizontal="center" vertical="center" wrapText="1"/>
    </xf>
    <xf numFmtId="0" fontId="70" fillId="50" borderId="2" xfId="0" applyFont="1" applyFill="1" applyBorder="1" applyAlignment="1">
      <alignment horizontal="center" vertical="center" wrapText="1"/>
    </xf>
    <xf numFmtId="0" fontId="68" fillId="50" borderId="2" xfId="130" applyNumberFormat="1" applyFont="1" applyFill="1" applyBorder="1" applyAlignment="1">
      <alignment horizontal="left" vertical="center"/>
    </xf>
    <xf numFmtId="0" fontId="69" fillId="0" borderId="2" xfId="1358" applyNumberFormat="1" applyFont="1" applyFill="1" applyBorder="1" applyAlignment="1">
      <alignment horizontal="left" vertical="center"/>
    </xf>
    <xf numFmtId="0" fontId="69" fillId="0" borderId="2" xfId="177" applyFont="1" applyFill="1" applyBorder="1" applyAlignment="1">
      <alignment horizontal="left" vertical="center" wrapText="1"/>
    </xf>
    <xf numFmtId="0" fontId="70" fillId="0" borderId="2" xfId="0" applyFont="1" applyFill="1" applyBorder="1" applyAlignment="1">
      <alignment horizontal="right" vertical="center" wrapText="1" indent="1"/>
    </xf>
    <xf numFmtId="0" fontId="69" fillId="14" borderId="2" xfId="177" applyFont="1" applyFill="1" applyBorder="1" applyAlignment="1">
      <alignment horizontal="left" vertical="center" wrapText="1"/>
    </xf>
    <xf numFmtId="0" fontId="71" fillId="54" borderId="2" xfId="0" applyFont="1" applyFill="1" applyBorder="1" applyAlignment="1">
      <alignment horizontal="right" vertical="center" wrapText="1" indent="1"/>
    </xf>
    <xf numFmtId="0" fontId="69" fillId="56" borderId="2" xfId="1674" applyFont="1" applyFill="1" applyBorder="1" applyAlignment="1">
      <alignment horizontal="center" vertical="center" wrapText="1"/>
    </xf>
    <xf numFmtId="0" fontId="68" fillId="50" borderId="2" xfId="130" applyNumberFormat="1" applyFont="1" applyFill="1" applyBorder="1" applyAlignment="1">
      <alignment horizontal="left" vertical="center" wrapText="1"/>
    </xf>
    <xf numFmtId="0" fontId="68" fillId="50" borderId="2" xfId="131" applyNumberFormat="1" applyFont="1" applyFill="1" applyBorder="1" applyAlignment="1">
      <alignment horizontal="left" vertical="center"/>
    </xf>
    <xf numFmtId="0" fontId="68" fillId="0" borderId="2" xfId="0" applyFont="1" applyBorder="1" applyAlignment="1">
      <alignment vertical="center" wrapText="1"/>
    </xf>
    <xf numFmtId="0" fontId="0" fillId="0" borderId="0" xfId="0" applyFont="1">
      <alignment vertical="center"/>
    </xf>
    <xf numFmtId="0" fontId="0" fillId="0" borderId="2" xfId="0" applyFont="1" applyBorder="1" applyAlignment="1">
      <alignment vertical="center" wrapText="1"/>
    </xf>
    <xf numFmtId="0" fontId="0" fillId="0" borderId="0" xfId="0" applyFont="1" applyAlignment="1">
      <alignment vertical="center" wrapText="1"/>
    </xf>
    <xf numFmtId="0" fontId="0" fillId="0" borderId="2" xfId="0" applyFont="1" applyBorder="1">
      <alignment vertical="center"/>
    </xf>
    <xf numFmtId="0" fontId="0" fillId="0" borderId="0" xfId="0" applyFont="1" applyBorder="1">
      <alignment vertical="center"/>
    </xf>
    <xf numFmtId="0" fontId="0" fillId="0" borderId="0" xfId="0" applyFont="1" applyAlignment="1">
      <alignment horizontal="center" vertical="center"/>
    </xf>
    <xf numFmtId="0" fontId="77" fillId="0" borderId="0" xfId="0" applyFont="1" applyAlignment="1">
      <alignment vertical="center" wrapText="1"/>
    </xf>
    <xf numFmtId="0" fontId="69" fillId="50" borderId="2" xfId="0" applyFont="1" applyFill="1" applyBorder="1" applyAlignment="1">
      <alignment horizontal="left" vertical="top" wrapText="1"/>
    </xf>
    <xf numFmtId="0" fontId="69" fillId="50" borderId="2" xfId="177" applyFont="1" applyFill="1" applyBorder="1" applyAlignment="1">
      <alignment horizontal="left" vertical="top" wrapText="1"/>
    </xf>
    <xf numFmtId="0" fontId="69" fillId="50" borderId="2" xfId="179" applyFont="1" applyFill="1" applyBorder="1" applyAlignment="1">
      <alignment horizontal="left" vertical="top" wrapText="1"/>
    </xf>
    <xf numFmtId="0" fontId="68" fillId="50" borderId="2" xfId="0" applyFont="1" applyFill="1" applyBorder="1" applyAlignment="1" applyProtection="1">
      <alignment horizontal="left" vertical="top" wrapText="1"/>
    </xf>
    <xf numFmtId="0" fontId="68" fillId="50" borderId="0" xfId="0" applyFont="1" applyFill="1" applyAlignment="1">
      <alignment horizontal="left" vertical="top" wrapText="1"/>
    </xf>
    <xf numFmtId="0" fontId="68" fillId="50" borderId="2" xfId="0" applyFont="1" applyFill="1" applyBorder="1" applyAlignment="1">
      <alignment horizontal="left" vertical="top" wrapText="1"/>
    </xf>
    <xf numFmtId="0" fontId="69" fillId="0" borderId="2" xfId="636" applyFont="1" applyBorder="1" applyAlignment="1">
      <alignment horizontal="left" vertical="top" wrapText="1"/>
    </xf>
    <xf numFmtId="0" fontId="69" fillId="50" borderId="2" xfId="636" applyFont="1" applyFill="1" applyBorder="1" applyAlignment="1">
      <alignment horizontal="left" vertical="top" wrapText="1"/>
    </xf>
    <xf numFmtId="0" fontId="78" fillId="0" borderId="2" xfId="0" applyFont="1" applyFill="1" applyBorder="1" applyAlignment="1">
      <alignment horizontal="center" vertical="center" wrapText="1"/>
    </xf>
    <xf numFmtId="0" fontId="72" fillId="0" borderId="2" xfId="0" applyFont="1" applyFill="1" applyBorder="1" applyAlignment="1">
      <alignment horizontal="center" vertical="center" wrapText="1"/>
    </xf>
    <xf numFmtId="0" fontId="60" fillId="0" borderId="2" xfId="0" applyFont="1" applyFill="1" applyBorder="1" applyAlignment="1">
      <alignment vertical="center" wrapText="1"/>
    </xf>
    <xf numFmtId="0" fontId="67" fillId="0" borderId="0" xfId="0" applyFont="1" applyFill="1" applyAlignment="1">
      <alignment horizontal="left" vertical="center" wrapText="1" readingOrder="1"/>
    </xf>
    <xf numFmtId="0" fontId="72" fillId="0" borderId="2" xfId="0" applyFont="1" applyFill="1" applyBorder="1" applyAlignment="1">
      <alignment vertical="center" wrapText="1"/>
    </xf>
    <xf numFmtId="0" fontId="78" fillId="0" borderId="2" xfId="636" applyFont="1" applyFill="1" applyBorder="1" applyAlignment="1">
      <alignment horizontal="left" vertical="center" wrapText="1" readingOrder="1"/>
    </xf>
    <xf numFmtId="0" fontId="78" fillId="50" borderId="2" xfId="647" applyFont="1" applyFill="1" applyBorder="1" applyAlignment="1">
      <alignment vertical="top" wrapText="1"/>
    </xf>
    <xf numFmtId="0" fontId="60" fillId="50" borderId="2" xfId="0" applyFont="1" applyFill="1" applyBorder="1" applyAlignment="1">
      <alignment vertical="center"/>
    </xf>
    <xf numFmtId="0" fontId="78" fillId="50" borderId="2" xfId="647" applyFont="1" applyFill="1" applyBorder="1" applyAlignment="1">
      <alignment horizontal="center" vertical="center" wrapText="1"/>
    </xf>
    <xf numFmtId="0" fontId="79" fillId="50" borderId="2" xfId="0" applyFont="1" applyFill="1" applyBorder="1">
      <alignment vertical="center"/>
    </xf>
    <xf numFmtId="0" fontId="79" fillId="50" borderId="0" xfId="0" applyFont="1" applyFill="1">
      <alignment vertical="center"/>
    </xf>
    <xf numFmtId="0" fontId="78" fillId="50" borderId="2" xfId="647" applyFont="1" applyFill="1" applyBorder="1" applyAlignment="1">
      <alignment horizontal="left" vertical="top" wrapText="1"/>
    </xf>
    <xf numFmtId="0" fontId="80" fillId="50" borderId="2" xfId="0" applyFont="1" applyFill="1" applyBorder="1">
      <alignment vertical="center"/>
    </xf>
    <xf numFmtId="0" fontId="80" fillId="53" borderId="2" xfId="0" applyFont="1" applyFill="1" applyBorder="1" applyAlignment="1">
      <alignment horizontal="center" vertical="center"/>
    </xf>
    <xf numFmtId="0" fontId="81" fillId="49" borderId="2" xfId="0" applyFont="1" applyFill="1" applyBorder="1" applyAlignment="1">
      <alignment horizontal="center" vertical="center"/>
    </xf>
    <xf numFmtId="0" fontId="60" fillId="50" borderId="0" xfId="0" applyFont="1" applyFill="1" applyBorder="1" applyAlignment="1">
      <alignment horizontal="left" vertical="top" wrapText="1"/>
    </xf>
    <xf numFmtId="0" fontId="72" fillId="50" borderId="0" xfId="647" applyFont="1" applyFill="1" applyBorder="1" applyAlignment="1">
      <alignment vertical="center" wrapText="1"/>
    </xf>
    <xf numFmtId="0" fontId="0" fillId="50" borderId="0" xfId="0" applyFont="1" applyFill="1" applyBorder="1" applyAlignment="1">
      <alignment horizontal="center" vertical="center" wrapText="1"/>
    </xf>
    <xf numFmtId="0" fontId="32" fillId="50" borderId="2" xfId="1449" applyFont="1" applyFill="1" applyBorder="1" applyAlignment="1">
      <alignment horizontal="left" vertical="center"/>
    </xf>
    <xf numFmtId="0" fontId="32" fillId="50" borderId="0" xfId="1449" applyFont="1" applyFill="1" applyAlignment="1">
      <alignment horizontal="left" vertical="center"/>
    </xf>
    <xf numFmtId="0" fontId="60" fillId="0" borderId="2" xfId="0" applyNumberFormat="1" applyFont="1" applyBorder="1" applyAlignment="1">
      <alignment horizontal="center" vertical="center" wrapText="1"/>
    </xf>
    <xf numFmtId="0" fontId="78" fillId="0" borderId="2" xfId="647" applyFont="1" applyFill="1" applyBorder="1" applyAlignment="1">
      <alignment vertical="top" wrapText="1"/>
    </xf>
    <xf numFmtId="0" fontId="60" fillId="0" borderId="2" xfId="0" applyFont="1" applyFill="1" applyBorder="1" applyAlignment="1">
      <alignment horizontal="center" vertical="center" wrapText="1"/>
    </xf>
    <xf numFmtId="0" fontId="60" fillId="0" borderId="2" xfId="0" applyFont="1" applyFill="1" applyBorder="1" applyAlignment="1">
      <alignment vertical="top" wrapText="1"/>
    </xf>
    <xf numFmtId="0" fontId="25" fillId="0" borderId="2" xfId="647" applyFont="1" applyFill="1" applyBorder="1" applyAlignment="1">
      <alignment vertical="top" wrapText="1"/>
    </xf>
    <xf numFmtId="0" fontId="25" fillId="0" borderId="2" xfId="647" applyFont="1" applyFill="1" applyBorder="1" applyAlignment="1">
      <alignment horizontal="left" vertical="top" wrapText="1"/>
    </xf>
    <xf numFmtId="0" fontId="72" fillId="0" borderId="2" xfId="178" applyFont="1" applyFill="1" applyBorder="1" applyAlignment="1">
      <alignment horizontal="left" vertical="top" wrapText="1"/>
    </xf>
    <xf numFmtId="0" fontId="78" fillId="0" borderId="2" xfId="647" applyFont="1" applyFill="1" applyBorder="1" applyAlignment="1">
      <alignment horizontal="center" vertical="center" wrapText="1"/>
    </xf>
    <xf numFmtId="49" fontId="72" fillId="0" borderId="2" xfId="636" applyNumberFormat="1" applyFont="1" applyFill="1" applyBorder="1" applyAlignment="1">
      <alignment horizontal="center" vertical="center"/>
    </xf>
    <xf numFmtId="0" fontId="0" fillId="50" borderId="2" xfId="0" applyFont="1" applyFill="1" applyBorder="1">
      <alignment vertical="center"/>
    </xf>
    <xf numFmtId="0" fontId="11" fillId="50" borderId="0" xfId="0" applyFont="1" applyFill="1">
      <alignment vertical="center"/>
    </xf>
    <xf numFmtId="0" fontId="68" fillId="0" borderId="2" xfId="0" applyFont="1" applyBorder="1" applyAlignment="1">
      <alignment horizontal="left" vertical="top" wrapText="1"/>
    </xf>
    <xf numFmtId="0" fontId="68" fillId="0" borderId="2" xfId="0" applyNumberFormat="1" applyFont="1" applyBorder="1" applyAlignment="1">
      <alignment horizontal="center" vertical="center" wrapText="1"/>
    </xf>
    <xf numFmtId="0" fontId="30" fillId="0" borderId="0" xfId="0" applyFont="1" applyFill="1">
      <alignment vertical="center"/>
    </xf>
    <xf numFmtId="0" fontId="80" fillId="0" borderId="0" xfId="0" applyFont="1">
      <alignment vertical="center"/>
    </xf>
    <xf numFmtId="0" fontId="77" fillId="50" borderId="2" xfId="647" applyFont="1" applyFill="1" applyBorder="1" applyAlignment="1">
      <alignment horizontal="left" vertical="top" wrapText="1"/>
    </xf>
    <xf numFmtId="0" fontId="77" fillId="50" borderId="2" xfId="647" applyFont="1" applyFill="1" applyBorder="1" applyAlignment="1">
      <alignment horizontal="center" vertical="center" wrapText="1"/>
    </xf>
    <xf numFmtId="0" fontId="69" fillId="50" borderId="2" xfId="636" applyFont="1" applyFill="1" applyBorder="1" applyAlignment="1">
      <alignment horizontal="center" vertical="center"/>
    </xf>
    <xf numFmtId="0" fontId="69" fillId="50" borderId="2" xfId="178" applyFont="1" applyFill="1" applyBorder="1" applyAlignment="1">
      <alignment horizontal="left" vertical="top" wrapText="1"/>
    </xf>
    <xf numFmtId="0" fontId="69" fillId="50" borderId="2" xfId="178" applyFont="1" applyFill="1" applyBorder="1" applyAlignment="1">
      <alignment horizontal="center" vertical="center" wrapText="1"/>
    </xf>
    <xf numFmtId="49" fontId="69" fillId="50" borderId="2" xfId="636" applyNumberFormat="1" applyFont="1" applyFill="1" applyBorder="1" applyAlignment="1">
      <alignment horizontal="left" vertical="top" wrapText="1"/>
    </xf>
    <xf numFmtId="0" fontId="68" fillId="50" borderId="2" xfId="0" applyFont="1" applyFill="1" applyBorder="1">
      <alignment vertical="center"/>
    </xf>
    <xf numFmtId="0" fontId="69" fillId="0" borderId="2" xfId="636" applyFont="1" applyFill="1" applyBorder="1" applyAlignment="1">
      <alignment horizontal="center" vertical="center" wrapText="1"/>
    </xf>
    <xf numFmtId="0" fontId="69" fillId="0" borderId="2" xfId="0" applyFont="1" applyFill="1" applyBorder="1" applyAlignment="1">
      <alignment horizontal="center" vertical="center"/>
    </xf>
    <xf numFmtId="49" fontId="69" fillId="0" borderId="2" xfId="636" applyNumberFormat="1" applyFont="1" applyFill="1" applyBorder="1" applyAlignment="1">
      <alignment horizontal="center" vertical="center"/>
    </xf>
    <xf numFmtId="49" fontId="69" fillId="0" borderId="2" xfId="636" applyNumberFormat="1" applyFont="1" applyFill="1" applyBorder="1" applyAlignment="1">
      <alignment horizontal="center" vertical="center" wrapText="1"/>
    </xf>
    <xf numFmtId="0" fontId="69" fillId="50" borderId="2" xfId="0" applyFont="1" applyFill="1" applyBorder="1">
      <alignment vertical="center"/>
    </xf>
    <xf numFmtId="49" fontId="69" fillId="50" borderId="2" xfId="636" applyNumberFormat="1" applyFont="1" applyFill="1" applyBorder="1" applyAlignment="1">
      <alignment horizontal="center" vertical="center" wrapText="1"/>
    </xf>
    <xf numFmtId="49" fontId="69" fillId="50" borderId="2" xfId="177" applyNumberFormat="1" applyFont="1" applyFill="1" applyBorder="1" applyAlignment="1">
      <alignment horizontal="center" vertical="center" wrapText="1"/>
    </xf>
    <xf numFmtId="0" fontId="69" fillId="0" borderId="2" xfId="177" applyFont="1" applyFill="1" applyBorder="1" applyAlignment="1">
      <alignment horizontal="left" vertical="top" wrapText="1"/>
    </xf>
    <xf numFmtId="0" fontId="69" fillId="0" borderId="2" xfId="177" applyFont="1" applyFill="1" applyBorder="1" applyAlignment="1">
      <alignment horizontal="left" vertical="top"/>
    </xf>
    <xf numFmtId="0" fontId="68" fillId="50" borderId="2" xfId="0" applyFont="1" applyFill="1" applyBorder="1" applyAlignment="1">
      <alignment horizontal="left" vertical="top"/>
    </xf>
    <xf numFmtId="0" fontId="60" fillId="50" borderId="0" xfId="0" applyFont="1" applyFill="1" applyAlignment="1">
      <alignment horizontal="left" vertical="center"/>
    </xf>
    <xf numFmtId="0" fontId="0" fillId="50" borderId="2" xfId="0" applyFill="1" applyBorder="1">
      <alignment vertical="center"/>
    </xf>
    <xf numFmtId="0" fontId="68" fillId="0" borderId="2" xfId="0" applyFont="1" applyFill="1" applyBorder="1" applyAlignment="1">
      <alignment horizontal="center" vertical="center"/>
    </xf>
    <xf numFmtId="0" fontId="69" fillId="0" borderId="10" xfId="177" applyFont="1" applyFill="1" applyBorder="1" applyAlignment="1">
      <alignment horizontal="left" vertical="top" wrapText="1"/>
    </xf>
    <xf numFmtId="49" fontId="69" fillId="0" borderId="2" xfId="177" applyNumberFormat="1" applyFont="1" applyFill="1" applyBorder="1" applyAlignment="1">
      <alignment horizontal="center" vertical="center" wrapText="1"/>
    </xf>
    <xf numFmtId="0" fontId="77" fillId="0" borderId="2" xfId="647" applyFont="1" applyFill="1" applyBorder="1" applyAlignment="1">
      <alignment horizontal="center" vertical="center" wrapText="1"/>
    </xf>
    <xf numFmtId="0" fontId="77" fillId="0" borderId="2" xfId="647" applyFont="1" applyFill="1" applyBorder="1" applyAlignment="1">
      <alignment horizontal="left" vertical="top" wrapText="1"/>
    </xf>
    <xf numFmtId="0" fontId="69" fillId="0" borderId="10" xfId="178" applyFont="1" applyFill="1" applyBorder="1" applyAlignment="1">
      <alignment horizontal="left" vertical="top" wrapText="1"/>
    </xf>
    <xf numFmtId="0" fontId="68" fillId="0" borderId="2" xfId="0" applyFont="1" applyFill="1" applyBorder="1" applyAlignment="1">
      <alignment horizontal="center" vertical="center" wrapText="1"/>
    </xf>
    <xf numFmtId="0" fontId="29" fillId="0" borderId="2" xfId="647" applyFont="1" applyFill="1" applyBorder="1" applyAlignment="1">
      <alignment horizontal="center" vertical="center" wrapText="1"/>
    </xf>
    <xf numFmtId="0" fontId="68" fillId="0" borderId="2" xfId="0" applyFont="1" applyFill="1" applyBorder="1" applyAlignment="1">
      <alignment horizontal="left" vertical="top" wrapText="1"/>
    </xf>
    <xf numFmtId="0" fontId="59" fillId="0" borderId="0" xfId="0" applyFont="1" applyBorder="1" applyAlignment="1">
      <alignment horizontal="center" vertical="center" wrapText="1"/>
    </xf>
    <xf numFmtId="0" fontId="3" fillId="49" borderId="2" xfId="0" applyFont="1" applyFill="1" applyBorder="1" applyAlignment="1">
      <alignment horizontal="center" vertical="center"/>
    </xf>
    <xf numFmtId="0" fontId="3" fillId="49" borderId="2" xfId="0" applyFont="1" applyFill="1" applyBorder="1" applyAlignment="1">
      <alignment horizontal="center" vertical="center" wrapText="1"/>
    </xf>
    <xf numFmtId="0" fontId="4" fillId="0" borderId="3" xfId="0" applyFont="1" applyFill="1" applyBorder="1" applyAlignment="1">
      <alignment horizontal="left" vertical="center"/>
    </xf>
    <xf numFmtId="0" fontId="28" fillId="50" borderId="2" xfId="0" applyFont="1" applyFill="1" applyBorder="1" applyAlignment="1">
      <alignment horizontal="center" vertical="center"/>
    </xf>
    <xf numFmtId="0" fontId="3" fillId="48" borderId="2" xfId="0" applyFont="1" applyFill="1" applyBorder="1" applyAlignment="1">
      <alignment horizontal="center" vertical="center"/>
    </xf>
    <xf numFmtId="0" fontId="60" fillId="0" borderId="2" xfId="0" applyFont="1" applyFill="1" applyBorder="1" applyAlignment="1">
      <alignment horizontal="center" vertical="center"/>
    </xf>
    <xf numFmtId="0" fontId="72" fillId="0" borderId="2" xfId="1674" applyFont="1" applyFill="1" applyBorder="1" applyAlignment="1">
      <alignment horizontal="center" vertical="center"/>
    </xf>
    <xf numFmtId="0" fontId="72" fillId="0" borderId="2" xfId="1674" applyFont="1" applyFill="1" applyBorder="1" applyAlignment="1">
      <alignment horizontal="center" vertical="center" wrapText="1"/>
    </xf>
    <xf numFmtId="0" fontId="69" fillId="50" borderId="2" xfId="636" applyFont="1" applyFill="1" applyBorder="1" applyAlignment="1">
      <alignment horizontal="left" vertical="center" wrapText="1"/>
    </xf>
    <xf numFmtId="0" fontId="73" fillId="55" borderId="2" xfId="1674" applyFont="1" applyFill="1" applyBorder="1" applyAlignment="1">
      <alignment horizontal="center" vertical="center"/>
    </xf>
    <xf numFmtId="0" fontId="60" fillId="0" borderId="2" xfId="0" applyFont="1" applyFill="1" applyBorder="1" applyAlignment="1">
      <alignment horizontal="center" vertical="center" wrapText="1"/>
    </xf>
    <xf numFmtId="0" fontId="68" fillId="50" borderId="2" xfId="130" applyNumberFormat="1" applyFont="1" applyFill="1" applyBorder="1" applyAlignment="1">
      <alignment horizontal="left" vertical="center" wrapText="1"/>
    </xf>
    <xf numFmtId="0" fontId="71" fillId="54" borderId="2" xfId="0" applyFont="1" applyFill="1" applyBorder="1" applyAlignment="1">
      <alignment horizontal="center" vertical="center" wrapText="1"/>
    </xf>
    <xf numFmtId="0" fontId="68" fillId="50" borderId="2" xfId="130" applyNumberFormat="1" applyFont="1" applyFill="1" applyBorder="1" applyAlignment="1">
      <alignment horizontal="left" vertical="center"/>
    </xf>
    <xf numFmtId="0" fontId="71" fillId="54" borderId="2" xfId="112" applyFont="1" applyFill="1" applyBorder="1" applyAlignment="1">
      <alignment horizontal="center" vertical="center" wrapText="1"/>
    </xf>
    <xf numFmtId="41" fontId="68" fillId="50" borderId="2" xfId="130" applyFont="1" applyFill="1" applyBorder="1" applyAlignment="1">
      <alignment horizontal="left" vertical="center" wrapText="1"/>
    </xf>
    <xf numFmtId="41" fontId="68" fillId="50" borderId="2" xfId="130" applyFont="1" applyFill="1" applyBorder="1" applyAlignment="1">
      <alignment horizontal="left" vertical="center"/>
    </xf>
    <xf numFmtId="0" fontId="68" fillId="50" borderId="2" xfId="131" applyNumberFormat="1" applyFont="1" applyFill="1" applyBorder="1" applyAlignment="1">
      <alignment horizontal="left" vertical="center" wrapText="1"/>
    </xf>
    <xf numFmtId="0" fontId="68" fillId="50" borderId="2" xfId="131" applyNumberFormat="1" applyFont="1" applyFill="1" applyBorder="1" applyAlignment="1">
      <alignment horizontal="left" vertical="center"/>
    </xf>
    <xf numFmtId="0" fontId="69" fillId="0" borderId="2" xfId="178" applyFont="1" applyFill="1" applyBorder="1" applyAlignment="1">
      <alignment horizontal="left" vertical="center" wrapText="1"/>
    </xf>
    <xf numFmtId="0" fontId="69" fillId="0" borderId="2" xfId="178" applyFont="1" applyFill="1" applyBorder="1" applyAlignment="1">
      <alignment horizontal="left" vertical="center"/>
    </xf>
    <xf numFmtId="0" fontId="71" fillId="54" borderId="2" xfId="117" applyFont="1" applyFill="1" applyBorder="1" applyAlignment="1">
      <alignment horizontal="center" vertical="center" wrapText="1"/>
    </xf>
    <xf numFmtId="0" fontId="69" fillId="0" borderId="2" xfId="177" applyFont="1" applyFill="1" applyBorder="1" applyAlignment="1">
      <alignment horizontal="left" vertical="center" wrapText="1"/>
    </xf>
    <xf numFmtId="0" fontId="73" fillId="55" borderId="2" xfId="1674" applyFont="1" applyFill="1" applyBorder="1" applyAlignment="1">
      <alignment horizontal="center" vertical="center" wrapText="1"/>
    </xf>
    <xf numFmtId="0" fontId="69" fillId="0" borderId="2" xfId="177" applyFont="1" applyBorder="1" applyAlignment="1">
      <alignment horizontal="left" vertical="center"/>
    </xf>
    <xf numFmtId="0" fontId="76" fillId="13" borderId="2" xfId="0" applyFont="1" applyFill="1" applyBorder="1" applyAlignment="1" applyProtection="1">
      <alignment horizontal="center" vertical="center" wrapText="1"/>
    </xf>
    <xf numFmtId="0" fontId="76" fillId="13" borderId="2" xfId="0" applyFont="1" applyFill="1" applyBorder="1" applyAlignment="1" applyProtection="1">
      <alignment horizontal="center" vertical="center"/>
    </xf>
    <xf numFmtId="0" fontId="63" fillId="52" borderId="2" xfId="0" applyFont="1" applyFill="1" applyBorder="1" applyAlignment="1" applyProtection="1">
      <alignment horizontal="center" vertical="center" wrapText="1"/>
    </xf>
    <xf numFmtId="0" fontId="74" fillId="0" borderId="3" xfId="0" applyFont="1" applyBorder="1" applyAlignment="1" applyProtection="1">
      <alignment horizontal="left" vertical="center"/>
    </xf>
    <xf numFmtId="0" fontId="75" fillId="49" borderId="2" xfId="0" applyFont="1" applyFill="1" applyBorder="1" applyAlignment="1" applyProtection="1">
      <alignment horizontal="center" vertical="center" wrapText="1"/>
    </xf>
    <xf numFmtId="0" fontId="75" fillId="13" borderId="2" xfId="0" applyFont="1" applyFill="1" applyBorder="1" applyAlignment="1" applyProtection="1">
      <alignment horizontal="center" vertical="center"/>
    </xf>
    <xf numFmtId="0" fontId="75" fillId="13" borderId="2" xfId="0" applyFont="1" applyFill="1" applyBorder="1" applyAlignment="1" applyProtection="1">
      <alignment horizontal="center" vertical="center" wrapText="1"/>
    </xf>
    <xf numFmtId="0" fontId="4" fillId="0" borderId="0" xfId="0" applyFont="1" applyFill="1" applyBorder="1" applyAlignment="1">
      <alignment horizontal="left" vertical="center"/>
    </xf>
    <xf numFmtId="0" fontId="3" fillId="49" borderId="4" xfId="0" applyFont="1" applyFill="1" applyBorder="1" applyAlignment="1">
      <alignment horizontal="center" vertical="center" wrapText="1"/>
    </xf>
    <xf numFmtId="0" fontId="3" fillId="49" borderId="7" xfId="0" applyFont="1" applyFill="1" applyBorder="1" applyAlignment="1">
      <alignment horizontal="center" vertical="center" wrapText="1"/>
    </xf>
    <xf numFmtId="0" fontId="65" fillId="0" borderId="0" xfId="0" applyFont="1" applyFill="1" applyBorder="1" applyAlignment="1">
      <alignment horizontal="left" vertical="center" wrapText="1"/>
    </xf>
    <xf numFmtId="0" fontId="19" fillId="0" borderId="2" xfId="0" applyFont="1" applyFill="1" applyBorder="1" applyAlignment="1">
      <alignment horizontal="center" vertical="center"/>
    </xf>
    <xf numFmtId="0" fontId="3" fillId="13" borderId="2" xfId="0" applyFont="1" applyFill="1" applyBorder="1" applyAlignment="1">
      <alignment horizontal="center" vertical="center" wrapText="1"/>
    </xf>
    <xf numFmtId="0" fontId="3" fillId="49" borderId="8" xfId="0" applyFont="1" applyFill="1" applyBorder="1" applyAlignment="1">
      <alignment horizontal="center" vertical="center"/>
    </xf>
    <xf numFmtId="0" fontId="3" fillId="49" borderId="9" xfId="0" applyFont="1" applyFill="1" applyBorder="1" applyAlignment="1">
      <alignment horizontal="center" vertical="center"/>
    </xf>
    <xf numFmtId="0" fontId="58" fillId="49" borderId="2" xfId="0" applyFont="1" applyFill="1" applyBorder="1" applyAlignment="1">
      <alignment horizontal="center" vertical="center"/>
    </xf>
    <xf numFmtId="0" fontId="58" fillId="49" borderId="4" xfId="0" applyFont="1" applyFill="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49" fontId="3" fillId="49" borderId="2" xfId="0" applyNumberFormat="1" applyFont="1" applyFill="1" applyBorder="1" applyAlignment="1">
      <alignment horizontal="center" vertical="center" wrapText="1"/>
    </xf>
    <xf numFmtId="0" fontId="83" fillId="53" borderId="20" xfId="636" applyFont="1" applyFill="1" applyBorder="1" applyAlignment="1">
      <alignment horizontal="center" vertical="center"/>
    </xf>
    <xf numFmtId="0" fontId="83" fillId="53" borderId="21" xfId="636" applyFont="1" applyFill="1" applyBorder="1" applyAlignment="1">
      <alignment horizontal="center" vertical="center"/>
    </xf>
    <xf numFmtId="0" fontId="83" fillId="53" borderId="22" xfId="636" applyFont="1" applyFill="1" applyBorder="1" applyAlignment="1">
      <alignment horizontal="center" vertical="center"/>
    </xf>
    <xf numFmtId="0" fontId="57" fillId="49" borderId="23" xfId="636" applyFont="1" applyFill="1" applyBorder="1" applyAlignment="1">
      <alignment horizontal="center" vertical="center" wrapText="1"/>
    </xf>
    <xf numFmtId="0" fontId="57" fillId="57" borderId="2" xfId="636" applyFont="1" applyFill="1" applyBorder="1" applyAlignment="1">
      <alignment horizontal="center" vertical="center" wrapText="1"/>
    </xf>
    <xf numFmtId="0" fontId="57" fillId="57" borderId="2" xfId="636" applyFont="1" applyFill="1" applyBorder="1" applyAlignment="1">
      <alignment horizontal="center" vertical="center" wrapText="1"/>
    </xf>
    <xf numFmtId="0" fontId="57" fillId="0" borderId="5" xfId="636" applyFont="1" applyBorder="1" applyAlignment="1">
      <alignment horizontal="left" vertical="center" wrapText="1" indent="1"/>
    </xf>
    <xf numFmtId="0" fontId="57" fillId="49" borderId="24" xfId="636" applyFont="1" applyFill="1" applyBorder="1" applyAlignment="1">
      <alignment horizontal="center" vertical="center" wrapText="1"/>
    </xf>
    <xf numFmtId="0" fontId="57" fillId="57" borderId="4" xfId="636" applyFont="1" applyFill="1" applyBorder="1" applyAlignment="1">
      <alignment horizontal="center" vertical="center" wrapText="1"/>
    </xf>
    <xf numFmtId="0" fontId="57" fillId="49" borderId="25" xfId="636" applyFont="1" applyFill="1" applyBorder="1" applyAlignment="1">
      <alignment horizontal="center" vertical="center" wrapText="1"/>
    </xf>
    <xf numFmtId="0" fontId="57" fillId="57" borderId="6" xfId="636" applyFont="1" applyFill="1" applyBorder="1" applyAlignment="1">
      <alignment horizontal="center" vertical="center" wrapText="1"/>
    </xf>
    <xf numFmtId="0" fontId="8" fillId="0" borderId="5" xfId="636" applyFont="1" applyBorder="1" applyAlignment="1">
      <alignment vertical="center" wrapText="1"/>
    </xf>
    <xf numFmtId="0" fontId="57" fillId="57" borderId="2" xfId="636" applyFont="1" applyFill="1" applyBorder="1" applyAlignment="1">
      <alignment horizontal="center" vertical="center"/>
    </xf>
    <xf numFmtId="0" fontId="8" fillId="0" borderId="5" xfId="636" applyFont="1" applyBorder="1" applyAlignment="1">
      <alignment horizontal="left" vertical="center" wrapText="1" indent="1"/>
    </xf>
    <xf numFmtId="0" fontId="57" fillId="58" borderId="2" xfId="636" applyFont="1" applyFill="1" applyBorder="1" applyAlignment="1">
      <alignment horizontal="center" vertical="center"/>
    </xf>
    <xf numFmtId="0" fontId="57" fillId="58" borderId="2" xfId="636" applyFont="1" applyFill="1" applyBorder="1" applyAlignment="1">
      <alignment horizontal="center" vertical="center" wrapText="1"/>
    </xf>
    <xf numFmtId="0" fontId="57" fillId="59" borderId="4" xfId="636" applyFont="1" applyFill="1" applyBorder="1" applyAlignment="1">
      <alignment horizontal="center" vertical="center" wrapText="1"/>
    </xf>
    <xf numFmtId="0" fontId="57" fillId="59" borderId="2" xfId="636" applyFont="1" applyFill="1" applyBorder="1" applyAlignment="1">
      <alignment horizontal="center" vertical="center" wrapText="1"/>
    </xf>
    <xf numFmtId="0" fontId="57" fillId="59" borderId="6" xfId="636" applyFont="1" applyFill="1" applyBorder="1" applyAlignment="1">
      <alignment horizontal="center" vertical="center" wrapText="1"/>
    </xf>
    <xf numFmtId="0" fontId="57" fillId="59" borderId="4" xfId="636" applyFont="1" applyFill="1" applyBorder="1" applyAlignment="1">
      <alignment horizontal="center" vertical="center" wrapText="1"/>
    </xf>
    <xf numFmtId="0" fontId="57" fillId="59" borderId="2" xfId="636" applyFont="1" applyFill="1" applyBorder="1" applyAlignment="1">
      <alignment horizontal="center" vertical="center" wrapText="1"/>
    </xf>
    <xf numFmtId="0" fontId="3" fillId="49" borderId="24" xfId="0" applyFont="1" applyFill="1" applyBorder="1" applyAlignment="1">
      <alignment horizontal="center" vertical="center"/>
    </xf>
    <xf numFmtId="0" fontId="18" fillId="51" borderId="4" xfId="636" applyFont="1" applyFill="1" applyBorder="1" applyAlignment="1">
      <alignment horizontal="center" vertical="center" wrapText="1"/>
    </xf>
    <xf numFmtId="0" fontId="18" fillId="51" borderId="2" xfId="636" applyFont="1" applyFill="1" applyBorder="1" applyAlignment="1">
      <alignment horizontal="center" vertical="center" wrapText="1"/>
    </xf>
    <xf numFmtId="0" fontId="12" fillId="50" borderId="5" xfId="1676" applyFont="1" applyFill="1" applyBorder="1" applyAlignment="1" applyProtection="1">
      <alignment horizontal="left" vertical="center" wrapText="1"/>
    </xf>
    <xf numFmtId="0" fontId="0" fillId="49" borderId="25" xfId="0" applyFill="1" applyBorder="1" applyAlignment="1">
      <alignment horizontal="center" vertical="center"/>
    </xf>
    <xf numFmtId="0" fontId="18" fillId="51" borderId="6" xfId="636" applyFont="1" applyFill="1" applyBorder="1" applyAlignment="1">
      <alignment horizontal="center" vertical="center" wrapText="1"/>
    </xf>
    <xf numFmtId="0" fontId="11" fillId="50" borderId="5" xfId="647" applyFont="1" applyFill="1" applyBorder="1" applyAlignment="1">
      <alignment horizontal="left" vertical="center" wrapText="1"/>
    </xf>
    <xf numFmtId="0" fontId="0" fillId="49" borderId="26" xfId="0" applyFill="1" applyBorder="1">
      <alignment vertical="center"/>
    </xf>
    <xf numFmtId="0" fontId="18" fillId="51" borderId="7" xfId="636" applyFont="1" applyFill="1" applyBorder="1" applyAlignment="1">
      <alignment horizontal="center" vertical="center" wrapText="1"/>
    </xf>
    <xf numFmtId="0" fontId="8" fillId="50" borderId="5" xfId="647" applyFont="1" applyFill="1" applyBorder="1" applyAlignment="1">
      <alignment horizontal="left" vertical="center" wrapText="1" indent="1"/>
    </xf>
    <xf numFmtId="49" fontId="8" fillId="50" borderId="5" xfId="1676" applyNumberFormat="1" applyFont="1" applyFill="1" applyBorder="1" applyAlignment="1" applyProtection="1">
      <alignment horizontal="left" vertical="center" wrapText="1" indent="1"/>
    </xf>
    <xf numFmtId="0" fontId="84" fillId="50" borderId="5" xfId="1676" applyFont="1" applyFill="1" applyBorder="1" applyAlignment="1" applyProtection="1">
      <alignment horizontal="left" vertical="center" wrapText="1" indent="1"/>
    </xf>
    <xf numFmtId="0" fontId="8" fillId="50" borderId="5" xfId="1676" applyFont="1" applyFill="1" applyBorder="1" applyAlignment="1" applyProtection="1">
      <alignment horizontal="left" vertical="center" wrapText="1" indent="1"/>
    </xf>
    <xf numFmtId="0" fontId="18" fillId="51" borderId="4" xfId="636" applyFont="1" applyFill="1" applyBorder="1" applyAlignment="1">
      <alignment horizontal="center" vertical="center" wrapText="1"/>
    </xf>
    <xf numFmtId="0" fontId="0" fillId="49" borderId="27" xfId="0" applyFill="1" applyBorder="1">
      <alignment vertical="center"/>
    </xf>
    <xf numFmtId="0" fontId="64" fillId="51" borderId="28" xfId="636" applyFont="1" applyFill="1" applyBorder="1" applyAlignment="1">
      <alignment horizontal="center" vertical="center" wrapText="1"/>
    </xf>
    <xf numFmtId="0" fontId="57" fillId="51" borderId="29" xfId="636" applyFont="1" applyFill="1" applyBorder="1" applyAlignment="1">
      <alignment horizontal="center" vertical="center" wrapText="1"/>
    </xf>
    <xf numFmtId="0" fontId="11" fillId="0" borderId="30" xfId="636" applyFont="1" applyBorder="1" applyAlignment="1">
      <alignment vertical="center" wrapText="1"/>
    </xf>
  </cellXfs>
  <cellStyles count="1926">
    <cellStyle name="??&amp;O?&amp;H?_x0008_??_x000f__x0001__x0001_" xfId="1"/>
    <cellStyle name="??&amp;O?&amp;H?_x0008_??_x000f__x0001__x0001_ 2" xfId="2"/>
    <cellStyle name="20% - 강조색1 2" xfId="3"/>
    <cellStyle name="20% - 강조색1 2 2" xfId="4"/>
    <cellStyle name="20% - 강조색1 2 3" xfId="5"/>
    <cellStyle name="20% - 강조색1 2 4" xfId="6"/>
    <cellStyle name="20% - 강조색1 3" xfId="7"/>
    <cellStyle name="20% - 강조색1 4" xfId="8"/>
    <cellStyle name="20% - 강조색1 5" xfId="9"/>
    <cellStyle name="20% - 강조색2 2" xfId="10"/>
    <cellStyle name="20% - 강조색2 2 2" xfId="11"/>
    <cellStyle name="20% - 강조색2 2 3" xfId="12"/>
    <cellStyle name="20% - 강조색2 2 4" xfId="13"/>
    <cellStyle name="20% - 강조색2 3" xfId="14"/>
    <cellStyle name="20% - 강조색2 4" xfId="15"/>
    <cellStyle name="20% - 강조색2 5" xfId="16"/>
    <cellStyle name="20% - 강조색3 2" xfId="17"/>
    <cellStyle name="20% - 강조색3 2 2" xfId="18"/>
    <cellStyle name="20% - 강조색3 2 3" xfId="19"/>
    <cellStyle name="20% - 강조색3 2 4" xfId="20"/>
    <cellStyle name="20% - 강조색3 3" xfId="21"/>
    <cellStyle name="20% - 강조색3 4" xfId="22"/>
    <cellStyle name="20% - 강조색3 5" xfId="23"/>
    <cellStyle name="20% - 강조색4 2" xfId="24"/>
    <cellStyle name="20% - 강조색4 2 2" xfId="25"/>
    <cellStyle name="20% - 강조색4 2 3" xfId="26"/>
    <cellStyle name="20% - 강조색4 2 4" xfId="27"/>
    <cellStyle name="20% - 강조색4 3" xfId="28"/>
    <cellStyle name="20% - 강조색4 4" xfId="29"/>
    <cellStyle name="20% - 강조색4 5" xfId="30"/>
    <cellStyle name="20% - 강조색5 2" xfId="31"/>
    <cellStyle name="20% - 강조색5 2 2" xfId="32"/>
    <cellStyle name="20% - 강조색5 2 3" xfId="33"/>
    <cellStyle name="20% - 강조색5 2 4" xfId="34"/>
    <cellStyle name="20% - 강조색5 3" xfId="35"/>
    <cellStyle name="20% - 강조색5 4" xfId="36"/>
    <cellStyle name="20% - 강조색5 5" xfId="37"/>
    <cellStyle name="20% - 강조색6 2" xfId="38"/>
    <cellStyle name="20% - 강조색6 2 2" xfId="39"/>
    <cellStyle name="20% - 강조색6 2 3" xfId="40"/>
    <cellStyle name="20% - 강조색6 2 4" xfId="41"/>
    <cellStyle name="20% - 강조색6 3" xfId="42"/>
    <cellStyle name="20% - 강조색6 4" xfId="43"/>
    <cellStyle name="20% - 강조색6 5" xfId="44"/>
    <cellStyle name="40% - 강조색1 2" xfId="45"/>
    <cellStyle name="40% - 강조색1 2 2" xfId="46"/>
    <cellStyle name="40% - 강조색1 2 3" xfId="47"/>
    <cellStyle name="40% - 강조색1 2 4" xfId="48"/>
    <cellStyle name="40% - 강조색1 3" xfId="49"/>
    <cellStyle name="40% - 강조색1 4" xfId="50"/>
    <cellStyle name="40% - 강조색1 5" xfId="51"/>
    <cellStyle name="40% - 강조색2 2" xfId="52"/>
    <cellStyle name="40% - 강조색2 2 2" xfId="53"/>
    <cellStyle name="40% - 강조색2 2 3" xfId="54"/>
    <cellStyle name="40% - 강조색2 2 4" xfId="55"/>
    <cellStyle name="40% - 강조색2 3" xfId="56"/>
    <cellStyle name="40% - 강조색2 4" xfId="57"/>
    <cellStyle name="40% - 강조색2 5" xfId="58"/>
    <cellStyle name="40% - 강조색3 2" xfId="59"/>
    <cellStyle name="40% - 강조색3 2 2" xfId="60"/>
    <cellStyle name="40% - 강조색3 2 3" xfId="61"/>
    <cellStyle name="40% - 강조색3 2 4" xfId="62"/>
    <cellStyle name="40% - 강조색3 3" xfId="63"/>
    <cellStyle name="40% - 강조색3 4" xfId="64"/>
    <cellStyle name="40% - 강조색3 5" xfId="65"/>
    <cellStyle name="40% - 강조색4 2" xfId="66"/>
    <cellStyle name="40% - 강조색4 2 2" xfId="67"/>
    <cellStyle name="40% - 강조색4 2 3" xfId="68"/>
    <cellStyle name="40% - 강조색4 2 4" xfId="69"/>
    <cellStyle name="40% - 강조색4 3" xfId="70"/>
    <cellStyle name="40% - 강조색4 4" xfId="71"/>
    <cellStyle name="40% - 강조색4 5" xfId="72"/>
    <cellStyle name="40% - 강조색5 2" xfId="73"/>
    <cellStyle name="40% - 강조색5 2 2" xfId="74"/>
    <cellStyle name="40% - 강조색5 2 3" xfId="75"/>
    <cellStyle name="40% - 강조색5 2 4" xfId="76"/>
    <cellStyle name="40% - 강조색5 3" xfId="77"/>
    <cellStyle name="40% - 강조색5 4" xfId="78"/>
    <cellStyle name="40% - 강조색5 5" xfId="79"/>
    <cellStyle name="40% - 강조색6 2" xfId="80"/>
    <cellStyle name="40% - 강조색6 2 2" xfId="81"/>
    <cellStyle name="40% - 강조색6 2 3" xfId="82"/>
    <cellStyle name="40% - 강조색6 2 4" xfId="83"/>
    <cellStyle name="40% - 강조색6 3" xfId="84"/>
    <cellStyle name="40% - 강조색6 4" xfId="85"/>
    <cellStyle name="40% - 강조색6 5" xfId="86"/>
    <cellStyle name="60% - 강조색1 2" xfId="87"/>
    <cellStyle name="60% - 강조색2 2" xfId="88"/>
    <cellStyle name="60% - 강조색3 2" xfId="89"/>
    <cellStyle name="60% - 강조색4 2" xfId="90"/>
    <cellStyle name="60% - 강조색5 2" xfId="91"/>
    <cellStyle name="60% - 강조색6 2" xfId="92"/>
    <cellStyle name="Comma [0]_ SG&amp;A Bridge " xfId="93"/>
    <cellStyle name="Comma_ SG&amp;A Bridge " xfId="94"/>
    <cellStyle name="Currency [0]_ SG&amp;A Bridge " xfId="95"/>
    <cellStyle name="Currency_ SG&amp;A Bridge " xfId="96"/>
    <cellStyle name="Normal 2" xfId="97"/>
    <cellStyle name="Normal_ SG&amp;A Bridge " xfId="98"/>
    <cellStyle name="강조색1 2" xfId="99"/>
    <cellStyle name="강조색2 2" xfId="100"/>
    <cellStyle name="강조색3 2" xfId="101"/>
    <cellStyle name="강조색4 2" xfId="102"/>
    <cellStyle name="강조색5 2" xfId="103"/>
    <cellStyle name="강조색6 2" xfId="104"/>
    <cellStyle name="경고문 2" xfId="105"/>
    <cellStyle name="계산 2" xfId="106"/>
    <cellStyle name="나쁨 2" xfId="107"/>
    <cellStyle name="동수" xfId="108"/>
    <cellStyle name="동수 2" xfId="109"/>
    <cellStyle name="똿뗦먛귟 [0.00]_PRODUCT DETAIL Q1" xfId="110"/>
    <cellStyle name="똿뗦먛귟_PRODUCT DETAIL Q1" xfId="111"/>
    <cellStyle name="메모 2" xfId="112"/>
    <cellStyle name="메모 2 2" xfId="113"/>
    <cellStyle name="메모 2 3" xfId="114"/>
    <cellStyle name="메모 2 4" xfId="115"/>
    <cellStyle name="메모 3" xfId="116"/>
    <cellStyle name="메모 3 2" xfId="117"/>
    <cellStyle name="메모 4" xfId="118"/>
    <cellStyle name="메모 5" xfId="119"/>
    <cellStyle name="믅됞 [0.00]_PRODUCT DETAIL Q1" xfId="120"/>
    <cellStyle name="믅됞_PRODUCT DETAIL Q1" xfId="121"/>
    <cellStyle name="백분율 2" xfId="122"/>
    <cellStyle name="백분율 2 2" xfId="123"/>
    <cellStyle name="백분율 4 2" xfId="124"/>
    <cellStyle name="보통 2" xfId="125"/>
    <cellStyle name="뷭?_BOOKSHIP" xfId="126"/>
    <cellStyle name="설명 텍스트 2" xfId="127"/>
    <cellStyle name="셀 확인 2" xfId="128"/>
    <cellStyle name="쉼표 [0] 2" xfId="129"/>
    <cellStyle name="쉼표 [0] 2 2" xfId="130"/>
    <cellStyle name="쉼표 [0] 2 2 2" xfId="131"/>
    <cellStyle name="쉼표 [0] 3" xfId="132"/>
    <cellStyle name="쉼표 [0] 4" xfId="133"/>
    <cellStyle name="쉼표 [0] 5" xfId="134"/>
    <cellStyle name="쉼표 [0] 7" xfId="135"/>
    <cellStyle name="쉼표 [0] 7 2" xfId="136"/>
    <cellStyle name="쉼표 [0] 7 3" xfId="137"/>
    <cellStyle name="쉼표 [0] 7 4" xfId="138"/>
    <cellStyle name="쉼표 [0] 7 5" xfId="139"/>
    <cellStyle name="쉼표 2" xfId="140"/>
    <cellStyle name="쉼표 2 2" xfId="141"/>
    <cellStyle name="쉼표 2 3" xfId="142"/>
    <cellStyle name="쉼표 2 4" xfId="143"/>
    <cellStyle name="쉼표 3" xfId="144"/>
    <cellStyle name="쉼표 3 2" xfId="145"/>
    <cellStyle name="쉼표 3 3" xfId="146"/>
    <cellStyle name="스타일 1" xfId="147"/>
    <cellStyle name="연결된 셀 2" xfId="148"/>
    <cellStyle name="요약 2" xfId="149"/>
    <cellStyle name="입력 2" xfId="150"/>
    <cellStyle name="제목 1 2" xfId="151"/>
    <cellStyle name="제목 2 2" xfId="152"/>
    <cellStyle name="제목 3 2" xfId="153"/>
    <cellStyle name="제목 4 2" xfId="154"/>
    <cellStyle name="제목 5" xfId="155"/>
    <cellStyle name="좋음 2" xfId="156"/>
    <cellStyle name="출력 2" xfId="157"/>
    <cellStyle name="콤마 [0]_1.기안을지" xfId="158"/>
    <cellStyle name="콤마_1.기안을지" xfId="159"/>
    <cellStyle name="통화 [0] 2" xfId="160"/>
    <cellStyle name="통화 [0] 2 2" xfId="161"/>
    <cellStyle name="통화 [0] 3" xfId="162"/>
    <cellStyle name="표준" xfId="0" builtinId="0"/>
    <cellStyle name="표준 10 10" xfId="163"/>
    <cellStyle name="표준 10 10 2" xfId="164"/>
    <cellStyle name="표준 10 11" xfId="165"/>
    <cellStyle name="표준 10 11 2" xfId="166"/>
    <cellStyle name="표준 10 12" xfId="167"/>
    <cellStyle name="표준 10 12 2" xfId="168"/>
    <cellStyle name="표준 10 13" xfId="169"/>
    <cellStyle name="표준 10 13 2" xfId="170"/>
    <cellStyle name="표준 10 14" xfId="171"/>
    <cellStyle name="표준 10 15" xfId="172"/>
    <cellStyle name="표준 10 16" xfId="173"/>
    <cellStyle name="표준 10 17" xfId="174"/>
    <cellStyle name="표준 10 18" xfId="175"/>
    <cellStyle name="표준 10 19" xfId="176"/>
    <cellStyle name="표준 10 2" xfId="177"/>
    <cellStyle name="표준 10 2 2" xfId="178"/>
    <cellStyle name="표준 10 2 3" xfId="179"/>
    <cellStyle name="표준 10 20" xfId="180"/>
    <cellStyle name="표준 10 3" xfId="181"/>
    <cellStyle name="표준 10 4" xfId="182"/>
    <cellStyle name="표준 10 5" xfId="183"/>
    <cellStyle name="표준 10 6" xfId="184"/>
    <cellStyle name="표준 10 7" xfId="185"/>
    <cellStyle name="표준 10 8" xfId="186"/>
    <cellStyle name="표준 10 8 2" xfId="187"/>
    <cellStyle name="표준 10 9" xfId="188"/>
    <cellStyle name="표준 10 9 2" xfId="189"/>
    <cellStyle name="표준 11 10" xfId="190"/>
    <cellStyle name="표준 11 11" xfId="191"/>
    <cellStyle name="표준 11 12" xfId="192"/>
    <cellStyle name="표준 11 13" xfId="193"/>
    <cellStyle name="표준 11 14" xfId="194"/>
    <cellStyle name="표준 11 15" xfId="195"/>
    <cellStyle name="표준 11 16" xfId="196"/>
    <cellStyle name="표준 11 17" xfId="197"/>
    <cellStyle name="표준 11 18" xfId="198"/>
    <cellStyle name="표준 11 19" xfId="199"/>
    <cellStyle name="표준 11 2" xfId="200"/>
    <cellStyle name="표준 11 2 2" xfId="201"/>
    <cellStyle name="표준 11 20" xfId="202"/>
    <cellStyle name="표준 11 3" xfId="203"/>
    <cellStyle name="표준 11 4" xfId="204"/>
    <cellStyle name="표준 11 5" xfId="205"/>
    <cellStyle name="표준 11 6" xfId="206"/>
    <cellStyle name="표준 11 7" xfId="207"/>
    <cellStyle name="표준 11 8" xfId="208"/>
    <cellStyle name="표준 11 9" xfId="209"/>
    <cellStyle name="표준 12 10" xfId="210"/>
    <cellStyle name="표준 12 11" xfId="211"/>
    <cellStyle name="표준 12 12" xfId="212"/>
    <cellStyle name="표준 12 13" xfId="213"/>
    <cellStyle name="표준 12 14" xfId="214"/>
    <cellStyle name="표준 12 15" xfId="215"/>
    <cellStyle name="표준 12 16" xfId="216"/>
    <cellStyle name="표준 12 17" xfId="217"/>
    <cellStyle name="표준 12 18" xfId="218"/>
    <cellStyle name="표준 12 19" xfId="219"/>
    <cellStyle name="표준 12 2" xfId="220"/>
    <cellStyle name="표준 12 2 10" xfId="221"/>
    <cellStyle name="표준 12 2 11" xfId="222"/>
    <cellStyle name="표준 12 2 12" xfId="223"/>
    <cellStyle name="표준 12 2 13" xfId="224"/>
    <cellStyle name="표준 12 2 14" xfId="225"/>
    <cellStyle name="표준 12 2 15" xfId="226"/>
    <cellStyle name="표준 12 2 16" xfId="227"/>
    <cellStyle name="표준 12 2 17" xfId="228"/>
    <cellStyle name="표준 12 2 18" xfId="229"/>
    <cellStyle name="표준 12 2 19" xfId="230"/>
    <cellStyle name="표준 12 2 2" xfId="231"/>
    <cellStyle name="표준 12 2 2 10" xfId="232"/>
    <cellStyle name="표준 12 2 2 11" xfId="233"/>
    <cellStyle name="표준 12 2 2 12" xfId="234"/>
    <cellStyle name="표준 12 2 2 13" xfId="235"/>
    <cellStyle name="표준 12 2 2 14" xfId="236"/>
    <cellStyle name="표준 12 2 2 15" xfId="237"/>
    <cellStyle name="표준 12 2 2 16" xfId="238"/>
    <cellStyle name="표준 12 2 2 17" xfId="239"/>
    <cellStyle name="표준 12 2 2 18" xfId="240"/>
    <cellStyle name="표준 12 2 2 19" xfId="241"/>
    <cellStyle name="표준 12 2 2 2" xfId="242"/>
    <cellStyle name="표준 12 2 2 20" xfId="243"/>
    <cellStyle name="표준 12 2 2 21" xfId="244"/>
    <cellStyle name="표준 12 2 2 22" xfId="245"/>
    <cellStyle name="표준 12 2 2 23" xfId="246"/>
    <cellStyle name="표준 12 2 2 24" xfId="247"/>
    <cellStyle name="표준 12 2 2 3" xfId="248"/>
    <cellStyle name="표준 12 2 2 4" xfId="249"/>
    <cellStyle name="표준 12 2 2 5" xfId="250"/>
    <cellStyle name="표준 12 2 2 6" xfId="251"/>
    <cellStyle name="표준 12 2 2 7" xfId="252"/>
    <cellStyle name="표준 12 2 2 8" xfId="253"/>
    <cellStyle name="표준 12 2 2 9" xfId="254"/>
    <cellStyle name="표준 12 2 20" xfId="255"/>
    <cellStyle name="표준 12 2 21" xfId="256"/>
    <cellStyle name="표준 12 2 22" xfId="257"/>
    <cellStyle name="표준 12 2 23" xfId="258"/>
    <cellStyle name="표준 12 2 24" xfId="259"/>
    <cellStyle name="표준 12 2 3" xfId="260"/>
    <cellStyle name="표준 12 2 4" xfId="261"/>
    <cellStyle name="표준 12 2 5" xfId="262"/>
    <cellStyle name="표준 12 2 6" xfId="263"/>
    <cellStyle name="표준 12 2 7" xfId="264"/>
    <cellStyle name="표준 12 2 8" xfId="265"/>
    <cellStyle name="표준 12 2 9" xfId="266"/>
    <cellStyle name="표준 12 20" xfId="267"/>
    <cellStyle name="표준 12 21" xfId="268"/>
    <cellStyle name="표준 12 22" xfId="269"/>
    <cellStyle name="표준 12 23" xfId="270"/>
    <cellStyle name="표준 12 24" xfId="271"/>
    <cellStyle name="표준 12 25" xfId="272"/>
    <cellStyle name="표준 12 26" xfId="273"/>
    <cellStyle name="표준 12 3" xfId="274"/>
    <cellStyle name="표준 12 4" xfId="275"/>
    <cellStyle name="표준 12 5" xfId="276"/>
    <cellStyle name="표준 12 6" xfId="277"/>
    <cellStyle name="표준 12 7" xfId="278"/>
    <cellStyle name="표준 12 8" xfId="279"/>
    <cellStyle name="표준 12 9" xfId="280"/>
    <cellStyle name="표준 13 10" xfId="281"/>
    <cellStyle name="표준 13 11" xfId="282"/>
    <cellStyle name="표준 13 12" xfId="283"/>
    <cellStyle name="표준 13 13" xfId="284"/>
    <cellStyle name="표준 13 14" xfId="285"/>
    <cellStyle name="표준 13 15" xfId="286"/>
    <cellStyle name="표준 13 16" xfId="287"/>
    <cellStyle name="표준 13 17" xfId="288"/>
    <cellStyle name="표준 13 18" xfId="289"/>
    <cellStyle name="표준 13 19" xfId="290"/>
    <cellStyle name="표준 13 2" xfId="291"/>
    <cellStyle name="표준 13 2 10" xfId="292"/>
    <cellStyle name="표준 13 2 11" xfId="293"/>
    <cellStyle name="표준 13 2 12" xfId="294"/>
    <cellStyle name="표준 13 2 13" xfId="295"/>
    <cellStyle name="표준 13 2 14" xfId="296"/>
    <cellStyle name="표준 13 2 15" xfId="297"/>
    <cellStyle name="표준 13 2 16" xfId="298"/>
    <cellStyle name="표준 13 2 17" xfId="299"/>
    <cellStyle name="표준 13 2 18" xfId="300"/>
    <cellStyle name="표준 13 2 19" xfId="301"/>
    <cellStyle name="표준 13 2 2" xfId="302"/>
    <cellStyle name="표준 13 2 2 10" xfId="303"/>
    <cellStyle name="표준 13 2 2 11" xfId="304"/>
    <cellStyle name="표준 13 2 2 12" xfId="305"/>
    <cellStyle name="표준 13 2 2 13" xfId="306"/>
    <cellStyle name="표준 13 2 2 14" xfId="307"/>
    <cellStyle name="표준 13 2 2 15" xfId="308"/>
    <cellStyle name="표준 13 2 2 16" xfId="309"/>
    <cellStyle name="표준 13 2 2 17" xfId="310"/>
    <cellStyle name="표준 13 2 2 18" xfId="311"/>
    <cellStyle name="표준 13 2 2 19" xfId="312"/>
    <cellStyle name="표준 13 2 2 2" xfId="313"/>
    <cellStyle name="표준 13 2 2 20" xfId="314"/>
    <cellStyle name="표준 13 2 2 21" xfId="315"/>
    <cellStyle name="표준 13 2 2 22" xfId="316"/>
    <cellStyle name="표준 13 2 2 23" xfId="317"/>
    <cellStyle name="표준 13 2 2 24" xfId="318"/>
    <cellStyle name="표준 13 2 2 3" xfId="319"/>
    <cellStyle name="표준 13 2 2 4" xfId="320"/>
    <cellStyle name="표준 13 2 2 5" xfId="321"/>
    <cellStyle name="표준 13 2 2 6" xfId="322"/>
    <cellStyle name="표준 13 2 2 7" xfId="323"/>
    <cellStyle name="표준 13 2 2 8" xfId="324"/>
    <cellStyle name="표준 13 2 2 9" xfId="325"/>
    <cellStyle name="표준 13 2 20" xfId="326"/>
    <cellStyle name="표준 13 2 21" xfId="327"/>
    <cellStyle name="표준 13 2 22" xfId="328"/>
    <cellStyle name="표준 13 2 23" xfId="329"/>
    <cellStyle name="표준 13 2 24" xfId="330"/>
    <cellStyle name="표준 13 2 3" xfId="331"/>
    <cellStyle name="표준 13 2 4" xfId="332"/>
    <cellStyle name="표준 13 2 5" xfId="333"/>
    <cellStyle name="표준 13 2 6" xfId="334"/>
    <cellStyle name="표준 13 2 7" xfId="335"/>
    <cellStyle name="표준 13 2 8" xfId="336"/>
    <cellStyle name="표준 13 2 9" xfId="337"/>
    <cellStyle name="표준 13 20" xfId="338"/>
    <cellStyle name="표준 13 21" xfId="339"/>
    <cellStyle name="표준 13 22" xfId="340"/>
    <cellStyle name="표준 13 23" xfId="341"/>
    <cellStyle name="표준 13 24" xfId="342"/>
    <cellStyle name="표준 13 25" xfId="343"/>
    <cellStyle name="표준 13 26" xfId="344"/>
    <cellStyle name="표준 13 3" xfId="345"/>
    <cellStyle name="표준 13 4" xfId="346"/>
    <cellStyle name="표준 13 5" xfId="347"/>
    <cellStyle name="표준 13 6" xfId="348"/>
    <cellStyle name="표준 13 7" xfId="349"/>
    <cellStyle name="표준 13 8" xfId="350"/>
    <cellStyle name="표준 13 9" xfId="351"/>
    <cellStyle name="표준 14" xfId="352"/>
    <cellStyle name="표준 14 10" xfId="353"/>
    <cellStyle name="표준 14 11" xfId="354"/>
    <cellStyle name="표준 14 12" xfId="355"/>
    <cellStyle name="표준 14 13" xfId="356"/>
    <cellStyle name="표준 14 14" xfId="357"/>
    <cellStyle name="표준 14 15" xfId="358"/>
    <cellStyle name="표준 14 16" xfId="359"/>
    <cellStyle name="표준 14 17" xfId="360"/>
    <cellStyle name="표준 14 18" xfId="361"/>
    <cellStyle name="표준 14 19" xfId="362"/>
    <cellStyle name="표준 14 2" xfId="363"/>
    <cellStyle name="표준 14 2 2" xfId="364"/>
    <cellStyle name="표준 14 20" xfId="365"/>
    <cellStyle name="표준 14 21" xfId="366"/>
    <cellStyle name="표준 14 22" xfId="367"/>
    <cellStyle name="표준 14 23" xfId="368"/>
    <cellStyle name="표준 14 24" xfId="369"/>
    <cellStyle name="표준 14 25" xfId="370"/>
    <cellStyle name="표준 14 26" xfId="371"/>
    <cellStyle name="표준 14 27" xfId="372"/>
    <cellStyle name="표준 14 3" xfId="373"/>
    <cellStyle name="표준 14 3 2" xfId="374"/>
    <cellStyle name="표준 14 4" xfId="375"/>
    <cellStyle name="표준 14 4 2" xfId="376"/>
    <cellStyle name="표준 14 5" xfId="377"/>
    <cellStyle name="표준 14 5 2" xfId="378"/>
    <cellStyle name="표준 14 6" xfId="379"/>
    <cellStyle name="표준 14 6 2" xfId="380"/>
    <cellStyle name="표준 14 7" xfId="381"/>
    <cellStyle name="표준 14 7 2" xfId="382"/>
    <cellStyle name="표준 14 8" xfId="383"/>
    <cellStyle name="표준 14 9" xfId="384"/>
    <cellStyle name="표준 15 10" xfId="385"/>
    <cellStyle name="표준 15 11" xfId="386"/>
    <cellStyle name="표준 15 12" xfId="387"/>
    <cellStyle name="표준 15 13" xfId="388"/>
    <cellStyle name="표준 15 14" xfId="389"/>
    <cellStyle name="표준 15 15" xfId="390"/>
    <cellStyle name="표준 15 16" xfId="391"/>
    <cellStyle name="표준 15 17" xfId="392"/>
    <cellStyle name="표준 15 18" xfId="393"/>
    <cellStyle name="표준 15 19" xfId="394"/>
    <cellStyle name="표준 15 2" xfId="395"/>
    <cellStyle name="표준 15 2 10" xfId="396"/>
    <cellStyle name="표준 15 2 11" xfId="397"/>
    <cellStyle name="표준 15 2 12" xfId="398"/>
    <cellStyle name="표준 15 2 13" xfId="399"/>
    <cellStyle name="표준 15 2 14" xfId="400"/>
    <cellStyle name="표준 15 2 15" xfId="401"/>
    <cellStyle name="표준 15 2 16" xfId="402"/>
    <cellStyle name="표준 15 2 17" xfId="403"/>
    <cellStyle name="표준 15 2 18" xfId="404"/>
    <cellStyle name="표준 15 2 19" xfId="405"/>
    <cellStyle name="표준 15 2 2" xfId="406"/>
    <cellStyle name="표준 15 2 2 10" xfId="407"/>
    <cellStyle name="표준 15 2 2 11" xfId="408"/>
    <cellStyle name="표준 15 2 2 12" xfId="409"/>
    <cellStyle name="표준 15 2 2 13" xfId="410"/>
    <cellStyle name="표준 15 2 2 14" xfId="411"/>
    <cellStyle name="표준 15 2 2 15" xfId="412"/>
    <cellStyle name="표준 15 2 2 16" xfId="413"/>
    <cellStyle name="표준 15 2 2 17" xfId="414"/>
    <cellStyle name="표준 15 2 2 18" xfId="415"/>
    <cellStyle name="표준 15 2 2 19" xfId="416"/>
    <cellStyle name="표준 15 2 2 2" xfId="417"/>
    <cellStyle name="표준 15 2 2 20" xfId="418"/>
    <cellStyle name="표준 15 2 2 21" xfId="419"/>
    <cellStyle name="표준 15 2 2 22" xfId="420"/>
    <cellStyle name="표준 15 2 2 23" xfId="421"/>
    <cellStyle name="표준 15 2 2 24" xfId="422"/>
    <cellStyle name="표준 15 2 2 3" xfId="423"/>
    <cellStyle name="표준 15 2 2 4" xfId="424"/>
    <cellStyle name="표준 15 2 2 5" xfId="425"/>
    <cellStyle name="표준 15 2 2 6" xfId="426"/>
    <cellStyle name="표준 15 2 2 7" xfId="427"/>
    <cellStyle name="표준 15 2 2 8" xfId="428"/>
    <cellStyle name="표준 15 2 2 9" xfId="429"/>
    <cellStyle name="표준 15 2 20" xfId="430"/>
    <cellStyle name="표준 15 2 21" xfId="431"/>
    <cellStyle name="표준 15 2 22" xfId="432"/>
    <cellStyle name="표준 15 2 23" xfId="433"/>
    <cellStyle name="표준 15 2 24" xfId="434"/>
    <cellStyle name="표준 15 2 3" xfId="435"/>
    <cellStyle name="표준 15 2 4" xfId="436"/>
    <cellStyle name="표준 15 2 5" xfId="437"/>
    <cellStyle name="표준 15 2 6" xfId="438"/>
    <cellStyle name="표준 15 2 7" xfId="439"/>
    <cellStyle name="표준 15 2 8" xfId="440"/>
    <cellStyle name="표준 15 2 9" xfId="441"/>
    <cellStyle name="표준 15 20" xfId="442"/>
    <cellStyle name="표준 15 21" xfId="443"/>
    <cellStyle name="표준 15 22" xfId="444"/>
    <cellStyle name="표준 15 23" xfId="445"/>
    <cellStyle name="표준 15 24" xfId="446"/>
    <cellStyle name="표준 15 25" xfId="447"/>
    <cellStyle name="표준 15 26" xfId="448"/>
    <cellStyle name="표준 15 3" xfId="449"/>
    <cellStyle name="표준 15 4" xfId="450"/>
    <cellStyle name="표준 15 5" xfId="451"/>
    <cellStyle name="표준 15 6" xfId="452"/>
    <cellStyle name="표준 15 7" xfId="453"/>
    <cellStyle name="표준 15 8" xfId="454"/>
    <cellStyle name="표준 15 9" xfId="455"/>
    <cellStyle name="표준 16 10" xfId="456"/>
    <cellStyle name="표준 16 11" xfId="457"/>
    <cellStyle name="표준 16 12" xfId="458"/>
    <cellStyle name="표준 16 13" xfId="459"/>
    <cellStyle name="표준 16 14" xfId="460"/>
    <cellStyle name="표준 16 15" xfId="461"/>
    <cellStyle name="표준 16 16" xfId="462"/>
    <cellStyle name="표준 16 17" xfId="463"/>
    <cellStyle name="표준 16 18" xfId="464"/>
    <cellStyle name="표준 16 19" xfId="465"/>
    <cellStyle name="표준 16 2" xfId="466"/>
    <cellStyle name="표준 16 2 10" xfId="467"/>
    <cellStyle name="표준 16 2 11" xfId="468"/>
    <cellStyle name="표준 16 2 12" xfId="469"/>
    <cellStyle name="표준 16 2 13" xfId="470"/>
    <cellStyle name="표준 16 2 14" xfId="471"/>
    <cellStyle name="표준 16 2 15" xfId="472"/>
    <cellStyle name="표준 16 2 16" xfId="473"/>
    <cellStyle name="표준 16 2 17" xfId="474"/>
    <cellStyle name="표준 16 2 18" xfId="475"/>
    <cellStyle name="표준 16 2 19" xfId="476"/>
    <cellStyle name="표준 16 2 2" xfId="477"/>
    <cellStyle name="표준 16 2 2 10" xfId="478"/>
    <cellStyle name="표준 16 2 2 11" xfId="479"/>
    <cellStyle name="표준 16 2 2 12" xfId="480"/>
    <cellStyle name="표준 16 2 2 13" xfId="481"/>
    <cellStyle name="표준 16 2 2 14" xfId="482"/>
    <cellStyle name="표준 16 2 2 15" xfId="483"/>
    <cellStyle name="표준 16 2 2 16" xfId="484"/>
    <cellStyle name="표준 16 2 2 17" xfId="485"/>
    <cellStyle name="표준 16 2 2 18" xfId="486"/>
    <cellStyle name="표준 16 2 2 19" xfId="487"/>
    <cellStyle name="표준 16 2 2 2" xfId="488"/>
    <cellStyle name="표준 16 2 2 20" xfId="489"/>
    <cellStyle name="표준 16 2 2 21" xfId="490"/>
    <cellStyle name="표준 16 2 2 22" xfId="491"/>
    <cellStyle name="표준 16 2 2 23" xfId="492"/>
    <cellStyle name="표준 16 2 2 24" xfId="493"/>
    <cellStyle name="표준 16 2 2 3" xfId="494"/>
    <cellStyle name="표준 16 2 2 4" xfId="495"/>
    <cellStyle name="표준 16 2 2 5" xfId="496"/>
    <cellStyle name="표준 16 2 2 6" xfId="497"/>
    <cellStyle name="표준 16 2 2 7" xfId="498"/>
    <cellStyle name="표준 16 2 2 8" xfId="499"/>
    <cellStyle name="표준 16 2 2 9" xfId="500"/>
    <cellStyle name="표준 16 2 20" xfId="501"/>
    <cellStyle name="표준 16 2 21" xfId="502"/>
    <cellStyle name="표준 16 2 22" xfId="503"/>
    <cellStyle name="표준 16 2 23" xfId="504"/>
    <cellStyle name="표준 16 2 24" xfId="505"/>
    <cellStyle name="표준 16 2 3" xfId="506"/>
    <cellStyle name="표준 16 2 4" xfId="507"/>
    <cellStyle name="표준 16 2 5" xfId="508"/>
    <cellStyle name="표준 16 2 6" xfId="509"/>
    <cellStyle name="표준 16 2 7" xfId="510"/>
    <cellStyle name="표준 16 2 8" xfId="511"/>
    <cellStyle name="표준 16 2 9" xfId="512"/>
    <cellStyle name="표준 16 20" xfId="513"/>
    <cellStyle name="표준 16 21" xfId="514"/>
    <cellStyle name="표준 16 22" xfId="515"/>
    <cellStyle name="표준 16 23" xfId="516"/>
    <cellStyle name="표준 16 24" xfId="517"/>
    <cellStyle name="표준 16 25" xfId="518"/>
    <cellStyle name="표준 16 26" xfId="519"/>
    <cellStyle name="표준 16 3" xfId="520"/>
    <cellStyle name="표준 16 4" xfId="521"/>
    <cellStyle name="표준 16 5" xfId="522"/>
    <cellStyle name="표준 16 6" xfId="523"/>
    <cellStyle name="표준 16 7" xfId="524"/>
    <cellStyle name="표준 16 8" xfId="525"/>
    <cellStyle name="표준 16 9" xfId="526"/>
    <cellStyle name="표준 17 10" xfId="527"/>
    <cellStyle name="표준 17 11" xfId="528"/>
    <cellStyle name="표준 17 12" xfId="529"/>
    <cellStyle name="표준 17 13" xfId="530"/>
    <cellStyle name="표준 17 14" xfId="531"/>
    <cellStyle name="표준 17 15" xfId="532"/>
    <cellStyle name="표준 17 16" xfId="533"/>
    <cellStyle name="표준 17 17" xfId="534"/>
    <cellStyle name="표준 17 18" xfId="535"/>
    <cellStyle name="표준 17 19" xfId="536"/>
    <cellStyle name="표준 17 2" xfId="537"/>
    <cellStyle name="표준 17 20" xfId="538"/>
    <cellStyle name="표준 17 3" xfId="539"/>
    <cellStyle name="표준 17 4" xfId="540"/>
    <cellStyle name="표준 17 5" xfId="541"/>
    <cellStyle name="표준 17 6" xfId="542"/>
    <cellStyle name="표준 17 7" xfId="543"/>
    <cellStyle name="표준 17 8" xfId="544"/>
    <cellStyle name="표준 17 9" xfId="545"/>
    <cellStyle name="표준 18 10" xfId="546"/>
    <cellStyle name="표준 18 11" xfId="547"/>
    <cellStyle name="표준 18 12" xfId="548"/>
    <cellStyle name="표준 18 13" xfId="549"/>
    <cellStyle name="표준 18 14" xfId="550"/>
    <cellStyle name="표준 18 15" xfId="551"/>
    <cellStyle name="표준 18 16" xfId="552"/>
    <cellStyle name="표준 18 17" xfId="553"/>
    <cellStyle name="표준 18 18" xfId="554"/>
    <cellStyle name="표준 18 19" xfId="555"/>
    <cellStyle name="표준 18 2" xfId="556"/>
    <cellStyle name="표준 18 2 10" xfId="557"/>
    <cellStyle name="표준 18 2 11" xfId="558"/>
    <cellStyle name="표준 18 2 12" xfId="559"/>
    <cellStyle name="표준 18 2 13" xfId="560"/>
    <cellStyle name="표준 18 2 14" xfId="561"/>
    <cellStyle name="표준 18 2 15" xfId="562"/>
    <cellStyle name="표준 18 2 16" xfId="563"/>
    <cellStyle name="표준 18 2 17" xfId="564"/>
    <cellStyle name="표준 18 2 18" xfId="565"/>
    <cellStyle name="표준 18 2 19" xfId="566"/>
    <cellStyle name="표준 18 2 2" xfId="567"/>
    <cellStyle name="표준 18 2 2 10" xfId="568"/>
    <cellStyle name="표준 18 2 2 11" xfId="569"/>
    <cellStyle name="표준 18 2 2 12" xfId="570"/>
    <cellStyle name="표준 18 2 2 13" xfId="571"/>
    <cellStyle name="표준 18 2 2 14" xfId="572"/>
    <cellStyle name="표준 18 2 2 15" xfId="573"/>
    <cellStyle name="표준 18 2 2 16" xfId="574"/>
    <cellStyle name="표준 18 2 2 17" xfId="575"/>
    <cellStyle name="표준 18 2 2 18" xfId="576"/>
    <cellStyle name="표준 18 2 2 19" xfId="577"/>
    <cellStyle name="표준 18 2 2 2" xfId="578"/>
    <cellStyle name="표준 18 2 2 20" xfId="579"/>
    <cellStyle name="표준 18 2 2 21" xfId="580"/>
    <cellStyle name="표준 18 2 2 22" xfId="581"/>
    <cellStyle name="표준 18 2 2 23" xfId="582"/>
    <cellStyle name="표준 18 2 2 24" xfId="583"/>
    <cellStyle name="표준 18 2 2 3" xfId="584"/>
    <cellStyle name="표준 18 2 2 4" xfId="585"/>
    <cellStyle name="표준 18 2 2 5" xfId="586"/>
    <cellStyle name="표준 18 2 2 6" xfId="587"/>
    <cellStyle name="표준 18 2 2 7" xfId="588"/>
    <cellStyle name="표준 18 2 2 8" xfId="589"/>
    <cellStyle name="표준 18 2 2 9" xfId="590"/>
    <cellStyle name="표준 18 2 20" xfId="591"/>
    <cellStyle name="표준 18 2 21" xfId="592"/>
    <cellStyle name="표준 18 2 22" xfId="593"/>
    <cellStyle name="표준 18 2 23" xfId="594"/>
    <cellStyle name="표준 18 2 24" xfId="595"/>
    <cellStyle name="표준 18 2 3" xfId="596"/>
    <cellStyle name="표준 18 2 4" xfId="597"/>
    <cellStyle name="표준 18 2 5" xfId="598"/>
    <cellStyle name="표준 18 2 6" xfId="599"/>
    <cellStyle name="표준 18 2 7" xfId="600"/>
    <cellStyle name="표준 18 2 8" xfId="601"/>
    <cellStyle name="표준 18 2 9" xfId="602"/>
    <cellStyle name="표준 18 20" xfId="603"/>
    <cellStyle name="표준 18 21" xfId="604"/>
    <cellStyle name="표준 18 22" xfId="605"/>
    <cellStyle name="표준 18 23" xfId="606"/>
    <cellStyle name="표준 18 24" xfId="607"/>
    <cellStyle name="표준 18 25" xfId="608"/>
    <cellStyle name="표준 18 26" xfId="609"/>
    <cellStyle name="표준 18 3" xfId="610"/>
    <cellStyle name="표준 18 4" xfId="611"/>
    <cellStyle name="표준 18 5" xfId="612"/>
    <cellStyle name="표준 18 6" xfId="613"/>
    <cellStyle name="표준 18 7" xfId="614"/>
    <cellStyle name="표준 18 8" xfId="615"/>
    <cellStyle name="표준 18 9" xfId="616"/>
    <cellStyle name="표준 19 10" xfId="617"/>
    <cellStyle name="표준 19 11" xfId="618"/>
    <cellStyle name="표준 19 12" xfId="619"/>
    <cellStyle name="표준 19 13" xfId="620"/>
    <cellStyle name="표준 19 14" xfId="621"/>
    <cellStyle name="표준 19 15" xfId="622"/>
    <cellStyle name="표준 19 16" xfId="623"/>
    <cellStyle name="표준 19 17" xfId="624"/>
    <cellStyle name="표준 19 18" xfId="625"/>
    <cellStyle name="표준 19 19" xfId="626"/>
    <cellStyle name="표준 19 2" xfId="627"/>
    <cellStyle name="표준 19 20" xfId="628"/>
    <cellStyle name="표준 19 3" xfId="629"/>
    <cellStyle name="표준 19 4" xfId="630"/>
    <cellStyle name="표준 19 5" xfId="631"/>
    <cellStyle name="표준 19 6" xfId="632"/>
    <cellStyle name="표준 19 7" xfId="633"/>
    <cellStyle name="표준 19 8" xfId="634"/>
    <cellStyle name="표준 19 9" xfId="635"/>
    <cellStyle name="표준 2" xfId="636"/>
    <cellStyle name="표준 2 10" xfId="637"/>
    <cellStyle name="표준 2 11" xfId="638"/>
    <cellStyle name="표준 2 12" xfId="639"/>
    <cellStyle name="표준 2 13" xfId="640"/>
    <cellStyle name="표준 2 14" xfId="641"/>
    <cellStyle name="표준 2 15" xfId="642"/>
    <cellStyle name="표준 2 16" xfId="643"/>
    <cellStyle name="표준 2 17" xfId="644"/>
    <cellStyle name="표준 2 18" xfId="645"/>
    <cellStyle name="표준 2 19" xfId="646"/>
    <cellStyle name="표준 2 2" xfId="647"/>
    <cellStyle name="표준 2 2 10" xfId="648"/>
    <cellStyle name="표준 2 2 11" xfId="649"/>
    <cellStyle name="표준 2 2 12" xfId="650"/>
    <cellStyle name="표준 2 2 13" xfId="651"/>
    <cellStyle name="표준 2 2 14" xfId="652"/>
    <cellStyle name="표준 2 2 15" xfId="653"/>
    <cellStyle name="표준 2 2 16" xfId="654"/>
    <cellStyle name="표준 2 2 17" xfId="655"/>
    <cellStyle name="표준 2 2 18" xfId="656"/>
    <cellStyle name="표준 2 2 19" xfId="657"/>
    <cellStyle name="표준 2 2 2" xfId="658"/>
    <cellStyle name="표준 2 2 2 2" xfId="659"/>
    <cellStyle name="표준 2 2 20" xfId="660"/>
    <cellStyle name="표준 2 2 21" xfId="661"/>
    <cellStyle name="표준 2 2 3" xfId="662"/>
    <cellStyle name="표준 2 2 3 2" xfId="663"/>
    <cellStyle name="표준 2 2 4" xfId="664"/>
    <cellStyle name="표준 2 2 5" xfId="665"/>
    <cellStyle name="표준 2 2 6" xfId="666"/>
    <cellStyle name="표준 2 2 7" xfId="667"/>
    <cellStyle name="표준 2 2 8" xfId="668"/>
    <cellStyle name="표준 2 2 9" xfId="669"/>
    <cellStyle name="표준 2 20" xfId="670"/>
    <cellStyle name="표준 2 21" xfId="671"/>
    <cellStyle name="표준 2 22" xfId="672"/>
    <cellStyle name="표준 2 23" xfId="673"/>
    <cellStyle name="표준 2 24" xfId="674"/>
    <cellStyle name="표준 2 25" xfId="675"/>
    <cellStyle name="표준 2 26" xfId="676"/>
    <cellStyle name="표준 2 27" xfId="677"/>
    <cellStyle name="표준 2 28" xfId="678"/>
    <cellStyle name="표준 2 28 2" xfId="679"/>
    <cellStyle name="표준 2 29" xfId="680"/>
    <cellStyle name="표준 2 29 2" xfId="681"/>
    <cellStyle name="표준 2 3" xfId="682"/>
    <cellStyle name="표준 2 3 10" xfId="683"/>
    <cellStyle name="표준 2 3 11" xfId="684"/>
    <cellStyle name="표준 2 3 12" xfId="685"/>
    <cellStyle name="표준 2 3 13" xfId="686"/>
    <cellStyle name="표준 2 3 14" xfId="687"/>
    <cellStyle name="표준 2 3 15" xfId="688"/>
    <cellStyle name="표준 2 3 16" xfId="689"/>
    <cellStyle name="표준 2 3 17" xfId="690"/>
    <cellStyle name="표준 2 3 18" xfId="691"/>
    <cellStyle name="표준 2 3 19" xfId="692"/>
    <cellStyle name="표준 2 3 2" xfId="693"/>
    <cellStyle name="표준 2 3 2 10" xfId="694"/>
    <cellStyle name="표준 2 3 2 11" xfId="695"/>
    <cellStyle name="표준 2 3 2 12" xfId="696"/>
    <cellStyle name="표준 2 3 2 13" xfId="697"/>
    <cellStyle name="표준 2 3 2 14" xfId="698"/>
    <cellStyle name="표준 2 3 2 15" xfId="699"/>
    <cellStyle name="표준 2 3 2 16" xfId="700"/>
    <cellStyle name="표준 2 3 2 17" xfId="701"/>
    <cellStyle name="표준 2 3 2 18" xfId="702"/>
    <cellStyle name="표준 2 3 2 19" xfId="703"/>
    <cellStyle name="표준 2 3 2 2" xfId="704"/>
    <cellStyle name="표준 2 3 2 2 10" xfId="705"/>
    <cellStyle name="표준 2 3 2 2 11" xfId="706"/>
    <cellStyle name="표준 2 3 2 2 12" xfId="707"/>
    <cellStyle name="표준 2 3 2 2 13" xfId="708"/>
    <cellStyle name="표준 2 3 2 2 14" xfId="709"/>
    <cellStyle name="표준 2 3 2 2 15" xfId="710"/>
    <cellStyle name="표준 2 3 2 2 16" xfId="711"/>
    <cellStyle name="표준 2 3 2 2 17" xfId="712"/>
    <cellStyle name="표준 2 3 2 2 18" xfId="713"/>
    <cellStyle name="표준 2 3 2 2 19" xfId="714"/>
    <cellStyle name="표준 2 3 2 2 2" xfId="715"/>
    <cellStyle name="표준 2 3 2 2 20" xfId="716"/>
    <cellStyle name="표준 2 3 2 2 21" xfId="717"/>
    <cellStyle name="표준 2 3 2 2 22" xfId="718"/>
    <cellStyle name="표준 2 3 2 2 23" xfId="719"/>
    <cellStyle name="표준 2 3 2 2 24" xfId="720"/>
    <cellStyle name="표준 2 3 2 2 3" xfId="721"/>
    <cellStyle name="표준 2 3 2 2 4" xfId="722"/>
    <cellStyle name="표준 2 3 2 2 5" xfId="723"/>
    <cellStyle name="표준 2 3 2 2 6" xfId="724"/>
    <cellStyle name="표준 2 3 2 2 7" xfId="725"/>
    <cellStyle name="표준 2 3 2 2 8" xfId="726"/>
    <cellStyle name="표준 2 3 2 2 9" xfId="727"/>
    <cellStyle name="표준 2 3 2 20" xfId="728"/>
    <cellStyle name="표준 2 3 2 21" xfId="729"/>
    <cellStyle name="표준 2 3 2 22" xfId="730"/>
    <cellStyle name="표준 2 3 2 23" xfId="731"/>
    <cellStyle name="표준 2 3 2 24" xfId="732"/>
    <cellStyle name="표준 2 3 2 3" xfId="733"/>
    <cellStyle name="표준 2 3 2 4" xfId="734"/>
    <cellStyle name="표준 2 3 2 5" xfId="735"/>
    <cellStyle name="표준 2 3 2 6" xfId="736"/>
    <cellStyle name="표준 2 3 2 7" xfId="737"/>
    <cellStyle name="표준 2 3 2 8" xfId="738"/>
    <cellStyle name="표준 2 3 2 9" xfId="739"/>
    <cellStyle name="표준 2 3 20" xfId="740"/>
    <cellStyle name="표준 2 3 21" xfId="741"/>
    <cellStyle name="표준 2 3 22" xfId="742"/>
    <cellStyle name="표준 2 3 23" xfId="743"/>
    <cellStyle name="표준 2 3 24" xfId="744"/>
    <cellStyle name="표준 2 3 25" xfId="745"/>
    <cellStyle name="표준 2 3 26" xfId="746"/>
    <cellStyle name="표준 2 3 3" xfId="747"/>
    <cellStyle name="표준 2 3 4" xfId="748"/>
    <cellStyle name="표준 2 3 5" xfId="749"/>
    <cellStyle name="표준 2 3 6" xfId="750"/>
    <cellStyle name="표준 2 3 7" xfId="751"/>
    <cellStyle name="표준 2 3 8" xfId="752"/>
    <cellStyle name="표준 2 3 9" xfId="753"/>
    <cellStyle name="표준 2 30" xfId="754"/>
    <cellStyle name="표준 2 30 2" xfId="755"/>
    <cellStyle name="표준 2 31" xfId="756"/>
    <cellStyle name="표준 2 31 2" xfId="757"/>
    <cellStyle name="표준 2 32" xfId="758"/>
    <cellStyle name="표준 2 32 2" xfId="759"/>
    <cellStyle name="표준 2 33" xfId="760"/>
    <cellStyle name="표준 2 33 2" xfId="761"/>
    <cellStyle name="표준 2 34" xfId="762"/>
    <cellStyle name="표준 2 34 2" xfId="763"/>
    <cellStyle name="표준 2 35" xfId="764"/>
    <cellStyle name="표준 2 35 2" xfId="765"/>
    <cellStyle name="표준 2 36" xfId="766"/>
    <cellStyle name="표준 2 36 2" xfId="767"/>
    <cellStyle name="표준 2 37" xfId="768"/>
    <cellStyle name="표준 2 37 2" xfId="769"/>
    <cellStyle name="표준 2 38" xfId="770"/>
    <cellStyle name="표준 2 38 2" xfId="771"/>
    <cellStyle name="표준 2 39" xfId="772"/>
    <cellStyle name="표준 2 39 2" xfId="773"/>
    <cellStyle name="표준 2 4" xfId="774"/>
    <cellStyle name="표준 2 4 2" xfId="775"/>
    <cellStyle name="표준 2 4 3" xfId="776"/>
    <cellStyle name="표준 2 40" xfId="777"/>
    <cellStyle name="표준 2 40 2" xfId="778"/>
    <cellStyle name="표준 2 41" xfId="779"/>
    <cellStyle name="표준 2 41 2" xfId="780"/>
    <cellStyle name="표준 2 42" xfId="781"/>
    <cellStyle name="표준 2 42 2" xfId="782"/>
    <cellStyle name="표준 2 43" xfId="783"/>
    <cellStyle name="표준 2 43 2" xfId="784"/>
    <cellStyle name="표준 2 44" xfId="785"/>
    <cellStyle name="표준 2 44 2" xfId="786"/>
    <cellStyle name="표준 2 45" xfId="787"/>
    <cellStyle name="표준 2 45 2" xfId="788"/>
    <cellStyle name="표준 2 46" xfId="789"/>
    <cellStyle name="표준 2 46 2" xfId="790"/>
    <cellStyle name="표준 2 47" xfId="791"/>
    <cellStyle name="표준 2 47 2" xfId="792"/>
    <cellStyle name="표준 2 48" xfId="793"/>
    <cellStyle name="표준 2 48 2" xfId="794"/>
    <cellStyle name="표준 2 49" xfId="795"/>
    <cellStyle name="표준 2 49 2" xfId="796"/>
    <cellStyle name="표준 2 5" xfId="797"/>
    <cellStyle name="표준 2 5 2" xfId="798"/>
    <cellStyle name="표준 2 50" xfId="799"/>
    <cellStyle name="표준 2 51" xfId="800"/>
    <cellStyle name="표준 2 52" xfId="801"/>
    <cellStyle name="표준 2 53" xfId="802"/>
    <cellStyle name="표준 2 54" xfId="803"/>
    <cellStyle name="표준 2 55" xfId="804"/>
    <cellStyle name="표준 2 56" xfId="805"/>
    <cellStyle name="표준 2 57" xfId="806"/>
    <cellStyle name="표준 2 58" xfId="807"/>
    <cellStyle name="표준 2 59" xfId="808"/>
    <cellStyle name="표준 2 6" xfId="809"/>
    <cellStyle name="표준 2 6 10" xfId="810"/>
    <cellStyle name="표준 2 6 11" xfId="811"/>
    <cellStyle name="표준 2 6 12" xfId="812"/>
    <cellStyle name="표준 2 6 13" xfId="813"/>
    <cellStyle name="표준 2 6 14" xfId="814"/>
    <cellStyle name="표준 2 6 15" xfId="815"/>
    <cellStyle name="표준 2 6 16" xfId="816"/>
    <cellStyle name="표준 2 6 17" xfId="817"/>
    <cellStyle name="표준 2 6 18" xfId="818"/>
    <cellStyle name="표준 2 6 19" xfId="819"/>
    <cellStyle name="표준 2 6 2" xfId="820"/>
    <cellStyle name="표준 2 6 2 10" xfId="821"/>
    <cellStyle name="표준 2 6 2 11" xfId="822"/>
    <cellStyle name="표준 2 6 2 12" xfId="823"/>
    <cellStyle name="표준 2 6 2 13" xfId="824"/>
    <cellStyle name="표준 2 6 2 14" xfId="825"/>
    <cellStyle name="표준 2 6 2 15" xfId="826"/>
    <cellStyle name="표준 2 6 2 16" xfId="827"/>
    <cellStyle name="표준 2 6 2 17" xfId="828"/>
    <cellStyle name="표준 2 6 2 18" xfId="829"/>
    <cellStyle name="표준 2 6 2 19" xfId="830"/>
    <cellStyle name="표준 2 6 2 2" xfId="831"/>
    <cellStyle name="표준 2 6 2 2 10" xfId="832"/>
    <cellStyle name="표준 2 6 2 2 11" xfId="833"/>
    <cellStyle name="표준 2 6 2 2 12" xfId="834"/>
    <cellStyle name="표준 2 6 2 2 13" xfId="835"/>
    <cellStyle name="표준 2 6 2 2 14" xfId="836"/>
    <cellStyle name="표준 2 6 2 2 15" xfId="837"/>
    <cellStyle name="표준 2 6 2 2 16" xfId="838"/>
    <cellStyle name="표준 2 6 2 2 17" xfId="839"/>
    <cellStyle name="표준 2 6 2 2 18" xfId="840"/>
    <cellStyle name="표준 2 6 2 2 19" xfId="841"/>
    <cellStyle name="표준 2 6 2 2 2" xfId="842"/>
    <cellStyle name="표준 2 6 2 2 20" xfId="843"/>
    <cellStyle name="표준 2 6 2 2 21" xfId="844"/>
    <cellStyle name="표준 2 6 2 2 22" xfId="845"/>
    <cellStyle name="표준 2 6 2 2 23" xfId="846"/>
    <cellStyle name="표준 2 6 2 2 24" xfId="847"/>
    <cellStyle name="표준 2 6 2 2 3" xfId="848"/>
    <cellStyle name="표준 2 6 2 2 4" xfId="849"/>
    <cellStyle name="표준 2 6 2 2 5" xfId="850"/>
    <cellStyle name="표준 2 6 2 2 6" xfId="851"/>
    <cellStyle name="표준 2 6 2 2 7" xfId="852"/>
    <cellStyle name="표준 2 6 2 2 8" xfId="853"/>
    <cellStyle name="표준 2 6 2 2 9" xfId="854"/>
    <cellStyle name="표준 2 6 2 20" xfId="855"/>
    <cellStyle name="표준 2 6 2 21" xfId="856"/>
    <cellStyle name="표준 2 6 2 22" xfId="857"/>
    <cellStyle name="표준 2 6 2 23" xfId="858"/>
    <cellStyle name="표준 2 6 2 24" xfId="859"/>
    <cellStyle name="표준 2 6 2 3" xfId="860"/>
    <cellStyle name="표준 2 6 2 4" xfId="861"/>
    <cellStyle name="표준 2 6 2 5" xfId="862"/>
    <cellStyle name="표준 2 6 2 6" xfId="863"/>
    <cellStyle name="표준 2 6 2 7" xfId="864"/>
    <cellStyle name="표준 2 6 2 8" xfId="865"/>
    <cellStyle name="표준 2 6 2 9" xfId="866"/>
    <cellStyle name="표준 2 6 20" xfId="867"/>
    <cellStyle name="표준 2 6 21" xfId="868"/>
    <cellStyle name="표준 2 6 22" xfId="869"/>
    <cellStyle name="표준 2 6 23" xfId="870"/>
    <cellStyle name="표준 2 6 24" xfId="871"/>
    <cellStyle name="표준 2 6 25" xfId="872"/>
    <cellStyle name="표준 2 6 26" xfId="873"/>
    <cellStyle name="표준 2 6 3" xfId="874"/>
    <cellStyle name="표준 2 6 4" xfId="875"/>
    <cellStyle name="표준 2 6 5" xfId="876"/>
    <cellStyle name="표준 2 6 6" xfId="877"/>
    <cellStyle name="표준 2 6 7" xfId="878"/>
    <cellStyle name="표준 2 6 8" xfId="879"/>
    <cellStyle name="표준 2 6 9" xfId="880"/>
    <cellStyle name="표준 2 60" xfId="881"/>
    <cellStyle name="표준 2 61" xfId="882"/>
    <cellStyle name="표준 2 62" xfId="883"/>
    <cellStyle name="표준 2 7" xfId="884"/>
    <cellStyle name="표준 2 7 10" xfId="885"/>
    <cellStyle name="표준 2 7 11" xfId="886"/>
    <cellStyle name="표준 2 7 12" xfId="887"/>
    <cellStyle name="표준 2 7 13" xfId="888"/>
    <cellStyle name="표준 2 7 14" xfId="889"/>
    <cellStyle name="표준 2 7 15" xfId="890"/>
    <cellStyle name="표준 2 7 16" xfId="891"/>
    <cellStyle name="표준 2 7 17" xfId="892"/>
    <cellStyle name="표준 2 7 18" xfId="893"/>
    <cellStyle name="표준 2 7 19" xfId="894"/>
    <cellStyle name="표준 2 7 2" xfId="895"/>
    <cellStyle name="표준 2 7 20" xfId="896"/>
    <cellStyle name="표준 2 7 21" xfId="897"/>
    <cellStyle name="표준 2 7 22" xfId="898"/>
    <cellStyle name="표준 2 7 23" xfId="899"/>
    <cellStyle name="표준 2 7 24" xfId="900"/>
    <cellStyle name="표준 2 7 3" xfId="901"/>
    <cellStyle name="표준 2 7 4" xfId="902"/>
    <cellStyle name="표준 2 7 5" xfId="903"/>
    <cellStyle name="표준 2 7 6" xfId="904"/>
    <cellStyle name="표준 2 7 7" xfId="905"/>
    <cellStyle name="표준 2 7 8" xfId="906"/>
    <cellStyle name="표준 2 7 9" xfId="907"/>
    <cellStyle name="표준 2 8" xfId="908"/>
    <cellStyle name="표준 2 8 2" xfId="909"/>
    <cellStyle name="표준 2 9" xfId="910"/>
    <cellStyle name="표준 2 9 2" xfId="911"/>
    <cellStyle name="표준 2_시험및과제_협상(수정본)_110110" xfId="912"/>
    <cellStyle name="표준 20" xfId="913"/>
    <cellStyle name="표준 20 2" xfId="914"/>
    <cellStyle name="표준 20 3" xfId="915"/>
    <cellStyle name="표준 20 4" xfId="916"/>
    <cellStyle name="표준 21" xfId="917"/>
    <cellStyle name="표준 21 10" xfId="918"/>
    <cellStyle name="표준 21 11" xfId="919"/>
    <cellStyle name="표준 21 12" xfId="920"/>
    <cellStyle name="표준 21 13" xfId="921"/>
    <cellStyle name="표준 21 14" xfId="922"/>
    <cellStyle name="표준 21 15" xfId="923"/>
    <cellStyle name="표준 21 16" xfId="924"/>
    <cellStyle name="표준 21 17" xfId="925"/>
    <cellStyle name="표준 21 18" xfId="926"/>
    <cellStyle name="표준 21 19" xfId="927"/>
    <cellStyle name="표준 21 2" xfId="928"/>
    <cellStyle name="표준 21 2 10" xfId="929"/>
    <cellStyle name="표준 21 2 11" xfId="930"/>
    <cellStyle name="표준 21 2 12" xfId="931"/>
    <cellStyle name="표준 21 2 13" xfId="932"/>
    <cellStyle name="표준 21 2 14" xfId="933"/>
    <cellStyle name="표준 21 2 15" xfId="934"/>
    <cellStyle name="표준 21 2 16" xfId="935"/>
    <cellStyle name="표준 21 2 17" xfId="936"/>
    <cellStyle name="표준 21 2 18" xfId="937"/>
    <cellStyle name="표준 21 2 19" xfId="938"/>
    <cellStyle name="표준 21 2 2" xfId="939"/>
    <cellStyle name="표준 21 2 2 10" xfId="940"/>
    <cellStyle name="표준 21 2 2 11" xfId="941"/>
    <cellStyle name="표준 21 2 2 12" xfId="942"/>
    <cellStyle name="표준 21 2 2 13" xfId="943"/>
    <cellStyle name="표준 21 2 2 14" xfId="944"/>
    <cellStyle name="표준 21 2 2 15" xfId="945"/>
    <cellStyle name="표준 21 2 2 16" xfId="946"/>
    <cellStyle name="표준 21 2 2 17" xfId="947"/>
    <cellStyle name="표준 21 2 2 18" xfId="948"/>
    <cellStyle name="표준 21 2 2 19" xfId="949"/>
    <cellStyle name="표준 21 2 2 2" xfId="950"/>
    <cellStyle name="표준 21 2 2 20" xfId="951"/>
    <cellStyle name="표준 21 2 2 21" xfId="952"/>
    <cellStyle name="표준 21 2 2 22" xfId="953"/>
    <cellStyle name="표준 21 2 2 23" xfId="954"/>
    <cellStyle name="표준 21 2 2 24" xfId="955"/>
    <cellStyle name="표준 21 2 2 3" xfId="956"/>
    <cellStyle name="표준 21 2 2 4" xfId="957"/>
    <cellStyle name="표준 21 2 2 5" xfId="958"/>
    <cellStyle name="표준 21 2 2 6" xfId="959"/>
    <cellStyle name="표준 21 2 2 7" xfId="960"/>
    <cellStyle name="표준 21 2 2 8" xfId="961"/>
    <cellStyle name="표준 21 2 2 9" xfId="962"/>
    <cellStyle name="표준 21 2 20" xfId="963"/>
    <cellStyle name="표준 21 2 21" xfId="964"/>
    <cellStyle name="표준 21 2 22" xfId="965"/>
    <cellStyle name="표준 21 2 23" xfId="966"/>
    <cellStyle name="표준 21 2 24" xfId="967"/>
    <cellStyle name="표준 21 2 3" xfId="968"/>
    <cellStyle name="표준 21 2 4" xfId="969"/>
    <cellStyle name="표준 21 2 5" xfId="970"/>
    <cellStyle name="표준 21 2 6" xfId="971"/>
    <cellStyle name="표준 21 2 7" xfId="972"/>
    <cellStyle name="표준 21 2 8" xfId="973"/>
    <cellStyle name="표준 21 2 9" xfId="974"/>
    <cellStyle name="표준 21 20" xfId="975"/>
    <cellStyle name="표준 21 21" xfId="976"/>
    <cellStyle name="표준 21 22" xfId="977"/>
    <cellStyle name="표준 21 23" xfId="978"/>
    <cellStyle name="표준 21 24" xfId="979"/>
    <cellStyle name="표준 21 25" xfId="980"/>
    <cellStyle name="표준 21 26" xfId="981"/>
    <cellStyle name="표준 21 3" xfId="982"/>
    <cellStyle name="표준 21 4" xfId="983"/>
    <cellStyle name="표준 21 5" xfId="984"/>
    <cellStyle name="표준 21 6" xfId="985"/>
    <cellStyle name="표준 21 7" xfId="986"/>
    <cellStyle name="표준 21 8" xfId="987"/>
    <cellStyle name="표준 21 9" xfId="988"/>
    <cellStyle name="표준 22" xfId="989"/>
    <cellStyle name="표준 22 2" xfId="990"/>
    <cellStyle name="표준 22 3" xfId="991"/>
    <cellStyle name="표준 22 4" xfId="992"/>
    <cellStyle name="표준 23" xfId="993"/>
    <cellStyle name="표준 23 2" xfId="994"/>
    <cellStyle name="표준 23 3" xfId="995"/>
    <cellStyle name="표준 23 4" xfId="996"/>
    <cellStyle name="표준 24" xfId="997"/>
    <cellStyle name="표준 24 2" xfId="998"/>
    <cellStyle name="표준 24 3" xfId="999"/>
    <cellStyle name="표준 24 4" xfId="1000"/>
    <cellStyle name="표준 25" xfId="1001"/>
    <cellStyle name="표준 25 10" xfId="1002"/>
    <cellStyle name="표준 25 2" xfId="1003"/>
    <cellStyle name="표준 25 3" xfId="1004"/>
    <cellStyle name="표준 25 4" xfId="1005"/>
    <cellStyle name="표준 25 5" xfId="1006"/>
    <cellStyle name="표준 25 6" xfId="1007"/>
    <cellStyle name="표준 25 7" xfId="1008"/>
    <cellStyle name="표준 25 8" xfId="1009"/>
    <cellStyle name="표준 25 9" xfId="1010"/>
    <cellStyle name="표준 26" xfId="1011"/>
    <cellStyle name="표준 26 2" xfId="1012"/>
    <cellStyle name="표준 26 3" xfId="1013"/>
    <cellStyle name="표준 26 4" xfId="1014"/>
    <cellStyle name="표준 27" xfId="1015"/>
    <cellStyle name="표준 27 2" xfId="1016"/>
    <cellStyle name="표준 27 3" xfId="1017"/>
    <cellStyle name="표준 27 4" xfId="1018"/>
    <cellStyle name="표준 28" xfId="1019"/>
    <cellStyle name="표준 28 2" xfId="1020"/>
    <cellStyle name="표준 28 3" xfId="1021"/>
    <cellStyle name="표준 28 4" xfId="1022"/>
    <cellStyle name="표준 29" xfId="1023"/>
    <cellStyle name="표준 29 2" xfId="1024"/>
    <cellStyle name="표준 29 3" xfId="1025"/>
    <cellStyle name="표준 29 4" xfId="1026"/>
    <cellStyle name="표준 3 10" xfId="1027"/>
    <cellStyle name="표준 3 11" xfId="1028"/>
    <cellStyle name="표준 3 12" xfId="1029"/>
    <cellStyle name="표준 3 13" xfId="1030"/>
    <cellStyle name="표준 3 14" xfId="1031"/>
    <cellStyle name="표준 3 15" xfId="1032"/>
    <cellStyle name="표준 3 15 2" xfId="1033"/>
    <cellStyle name="표준 3 15 3" xfId="1034"/>
    <cellStyle name="표준 3 15 4" xfId="1035"/>
    <cellStyle name="표준 3 15 5" xfId="1036"/>
    <cellStyle name="표준 3 15 6" xfId="1037"/>
    <cellStyle name="표준 3 15 7" xfId="1038"/>
    <cellStyle name="표준 3 15 8" xfId="1039"/>
    <cellStyle name="표준 3 15 9" xfId="1040"/>
    <cellStyle name="표준 3 16" xfId="1041"/>
    <cellStyle name="표준 3 17" xfId="1042"/>
    <cellStyle name="표준 3 18" xfId="1043"/>
    <cellStyle name="표준 3 19" xfId="1044"/>
    <cellStyle name="표준 3 19 2" xfId="1045"/>
    <cellStyle name="표준 3 2" xfId="1046"/>
    <cellStyle name="표준 3 2 10" xfId="1047"/>
    <cellStyle name="표준 3 2 11" xfId="1048"/>
    <cellStyle name="표준 3 2 12" xfId="1049"/>
    <cellStyle name="표준 3 2 13" xfId="1050"/>
    <cellStyle name="표준 3 2 14" xfId="1051"/>
    <cellStyle name="표준 3 2 15" xfId="1052"/>
    <cellStyle name="표준 3 2 16" xfId="1053"/>
    <cellStyle name="표준 3 2 17" xfId="1054"/>
    <cellStyle name="표준 3 2 18" xfId="1055"/>
    <cellStyle name="표준 3 2 19" xfId="1056"/>
    <cellStyle name="표준 3 2 2" xfId="1057"/>
    <cellStyle name="표준 3 2 2 10" xfId="1058"/>
    <cellStyle name="표준 3 2 2 11" xfId="1059"/>
    <cellStyle name="표준 3 2 2 12" xfId="1060"/>
    <cellStyle name="표준 3 2 2 13" xfId="1061"/>
    <cellStyle name="표준 3 2 2 14" xfId="1062"/>
    <cellStyle name="표준 3 2 2 15" xfId="1063"/>
    <cellStyle name="표준 3 2 2 16" xfId="1064"/>
    <cellStyle name="표준 3 2 2 17" xfId="1065"/>
    <cellStyle name="표준 3 2 2 18" xfId="1066"/>
    <cellStyle name="표준 3 2 2 19" xfId="1067"/>
    <cellStyle name="표준 3 2 2 2" xfId="1068"/>
    <cellStyle name="표준 3 2 2 2 10" xfId="1069"/>
    <cellStyle name="표준 3 2 2 2 11" xfId="1070"/>
    <cellStyle name="표준 3 2 2 2 12" xfId="1071"/>
    <cellStyle name="표준 3 2 2 2 13" xfId="1072"/>
    <cellStyle name="표준 3 2 2 2 14" xfId="1073"/>
    <cellStyle name="표준 3 2 2 2 15" xfId="1074"/>
    <cellStyle name="표준 3 2 2 2 16" xfId="1075"/>
    <cellStyle name="표준 3 2 2 2 17" xfId="1076"/>
    <cellStyle name="표준 3 2 2 2 18" xfId="1077"/>
    <cellStyle name="표준 3 2 2 2 19" xfId="1078"/>
    <cellStyle name="표준 3 2 2 2 2" xfId="1079"/>
    <cellStyle name="표준 3 2 2 2 20" xfId="1080"/>
    <cellStyle name="표준 3 2 2 2 21" xfId="1081"/>
    <cellStyle name="표준 3 2 2 2 22" xfId="1082"/>
    <cellStyle name="표준 3 2 2 2 23" xfId="1083"/>
    <cellStyle name="표준 3 2 2 2 24" xfId="1084"/>
    <cellStyle name="표준 3 2 2 2 3" xfId="1085"/>
    <cellStyle name="표준 3 2 2 2 4" xfId="1086"/>
    <cellStyle name="표준 3 2 2 2 5" xfId="1087"/>
    <cellStyle name="표준 3 2 2 2 6" xfId="1088"/>
    <cellStyle name="표준 3 2 2 2 7" xfId="1089"/>
    <cellStyle name="표준 3 2 2 2 8" xfId="1090"/>
    <cellStyle name="표준 3 2 2 2 9" xfId="1091"/>
    <cellStyle name="표준 3 2 2 20" xfId="1092"/>
    <cellStyle name="표준 3 2 2 21" xfId="1093"/>
    <cellStyle name="표준 3 2 2 22" xfId="1094"/>
    <cellStyle name="표준 3 2 2 23" xfId="1095"/>
    <cellStyle name="표준 3 2 2 24" xfId="1096"/>
    <cellStyle name="표준 3 2 2 3" xfId="1097"/>
    <cellStyle name="표준 3 2 2 4" xfId="1098"/>
    <cellStyle name="표준 3 2 2 5" xfId="1099"/>
    <cellStyle name="표준 3 2 2 6" xfId="1100"/>
    <cellStyle name="표준 3 2 2 7" xfId="1101"/>
    <cellStyle name="표준 3 2 2 8" xfId="1102"/>
    <cellStyle name="표준 3 2 2 9" xfId="1103"/>
    <cellStyle name="표준 3 2 20" xfId="1104"/>
    <cellStyle name="표준 3 2 21" xfId="1105"/>
    <cellStyle name="표준 3 2 22" xfId="1106"/>
    <cellStyle name="표준 3 2 23" xfId="1107"/>
    <cellStyle name="표준 3 2 24" xfId="1108"/>
    <cellStyle name="표준 3 2 25" xfId="1109"/>
    <cellStyle name="표준 3 2 26" xfId="1110"/>
    <cellStyle name="표준 3 2 3" xfId="1111"/>
    <cellStyle name="표준 3 2 4" xfId="1112"/>
    <cellStyle name="표준 3 2 5" xfId="1113"/>
    <cellStyle name="표준 3 2 6" xfId="1114"/>
    <cellStyle name="표준 3 2 7" xfId="1115"/>
    <cellStyle name="표준 3 2 8" xfId="1116"/>
    <cellStyle name="표준 3 2 9" xfId="1117"/>
    <cellStyle name="표준 3 20" xfId="1118"/>
    <cellStyle name="표준 3 21" xfId="1119"/>
    <cellStyle name="표준 3 22" xfId="1120"/>
    <cellStyle name="표준 3 23" xfId="1121"/>
    <cellStyle name="표준 3 24" xfId="1122"/>
    <cellStyle name="표준 3 25" xfId="1123"/>
    <cellStyle name="표준 3 26" xfId="1124"/>
    <cellStyle name="표준 3 27" xfId="1125"/>
    <cellStyle name="표준 3 28" xfId="1126"/>
    <cellStyle name="표준 3 29" xfId="1127"/>
    <cellStyle name="표준 3 3" xfId="1128"/>
    <cellStyle name="표준 3 3 10" xfId="1129"/>
    <cellStyle name="표준 3 3 11" xfId="1130"/>
    <cellStyle name="표준 3 3 12" xfId="1131"/>
    <cellStyle name="표준 3 3 13" xfId="1132"/>
    <cellStyle name="표준 3 3 14" xfId="1133"/>
    <cellStyle name="표준 3 3 15" xfId="1134"/>
    <cellStyle name="표준 3 3 16" xfId="1135"/>
    <cellStyle name="표준 3 3 17" xfId="1136"/>
    <cellStyle name="표준 3 3 18" xfId="1137"/>
    <cellStyle name="표준 3 3 19" xfId="1138"/>
    <cellStyle name="표준 3 3 2" xfId="1139"/>
    <cellStyle name="표준 3 3 2 10" xfId="1140"/>
    <cellStyle name="표준 3 3 2 11" xfId="1141"/>
    <cellStyle name="표준 3 3 2 12" xfId="1142"/>
    <cellStyle name="표준 3 3 2 13" xfId="1143"/>
    <cellStyle name="표준 3 3 2 14" xfId="1144"/>
    <cellStyle name="표준 3 3 2 15" xfId="1145"/>
    <cellStyle name="표준 3 3 2 16" xfId="1146"/>
    <cellStyle name="표준 3 3 2 17" xfId="1147"/>
    <cellStyle name="표준 3 3 2 18" xfId="1148"/>
    <cellStyle name="표준 3 3 2 19" xfId="1149"/>
    <cellStyle name="표준 3 3 2 2" xfId="1150"/>
    <cellStyle name="표준 3 3 2 2 10" xfId="1151"/>
    <cellStyle name="표준 3 3 2 2 11" xfId="1152"/>
    <cellStyle name="표준 3 3 2 2 12" xfId="1153"/>
    <cellStyle name="표준 3 3 2 2 13" xfId="1154"/>
    <cellStyle name="표준 3 3 2 2 14" xfId="1155"/>
    <cellStyle name="표준 3 3 2 2 15" xfId="1156"/>
    <cellStyle name="표준 3 3 2 2 16" xfId="1157"/>
    <cellStyle name="표준 3 3 2 2 17" xfId="1158"/>
    <cellStyle name="표준 3 3 2 2 18" xfId="1159"/>
    <cellStyle name="표준 3 3 2 2 19" xfId="1160"/>
    <cellStyle name="표준 3 3 2 2 2" xfId="1161"/>
    <cellStyle name="표준 3 3 2 2 20" xfId="1162"/>
    <cellStyle name="표준 3 3 2 2 21" xfId="1163"/>
    <cellStyle name="표준 3 3 2 2 22" xfId="1164"/>
    <cellStyle name="표준 3 3 2 2 23" xfId="1165"/>
    <cellStyle name="표준 3 3 2 2 24" xfId="1166"/>
    <cellStyle name="표준 3 3 2 2 3" xfId="1167"/>
    <cellStyle name="표준 3 3 2 2 4" xfId="1168"/>
    <cellStyle name="표준 3 3 2 2 5" xfId="1169"/>
    <cellStyle name="표준 3 3 2 2 6" xfId="1170"/>
    <cellStyle name="표준 3 3 2 2 7" xfId="1171"/>
    <cellStyle name="표준 3 3 2 2 8" xfId="1172"/>
    <cellStyle name="표준 3 3 2 2 9" xfId="1173"/>
    <cellStyle name="표준 3 3 2 20" xfId="1174"/>
    <cellStyle name="표준 3 3 2 21" xfId="1175"/>
    <cellStyle name="표준 3 3 2 22" xfId="1176"/>
    <cellStyle name="표준 3 3 2 23" xfId="1177"/>
    <cellStyle name="표준 3 3 2 24" xfId="1178"/>
    <cellStyle name="표준 3 3 2 3" xfId="1179"/>
    <cellStyle name="표준 3 3 2 4" xfId="1180"/>
    <cellStyle name="표준 3 3 2 5" xfId="1181"/>
    <cellStyle name="표준 3 3 2 6" xfId="1182"/>
    <cellStyle name="표준 3 3 2 7" xfId="1183"/>
    <cellStyle name="표준 3 3 2 8" xfId="1184"/>
    <cellStyle name="표준 3 3 2 9" xfId="1185"/>
    <cellStyle name="표준 3 3 20" xfId="1186"/>
    <cellStyle name="표준 3 3 21" xfId="1187"/>
    <cellStyle name="표준 3 3 22" xfId="1188"/>
    <cellStyle name="표준 3 3 23" xfId="1189"/>
    <cellStyle name="표준 3 3 24" xfId="1190"/>
    <cellStyle name="표준 3 3 25" xfId="1191"/>
    <cellStyle name="표준 3 3 26" xfId="1192"/>
    <cellStyle name="표준 3 3 3" xfId="1193"/>
    <cellStyle name="표준 3 3 4" xfId="1194"/>
    <cellStyle name="표준 3 3 5" xfId="1195"/>
    <cellStyle name="표준 3 3 6" xfId="1196"/>
    <cellStyle name="표준 3 3 7" xfId="1197"/>
    <cellStyle name="표준 3 3 8" xfId="1198"/>
    <cellStyle name="표준 3 3 9" xfId="1199"/>
    <cellStyle name="표준 3 30" xfId="1200"/>
    <cellStyle name="표준 3 31" xfId="1201"/>
    <cellStyle name="표준 3 32" xfId="1202"/>
    <cellStyle name="표준 3 33" xfId="1203"/>
    <cellStyle name="표준 3 34" xfId="1204"/>
    <cellStyle name="표준 3 35" xfId="1205"/>
    <cellStyle name="표준 3 36" xfId="1206"/>
    <cellStyle name="표준 3 37" xfId="1207"/>
    <cellStyle name="표준 3 38" xfId="1208"/>
    <cellStyle name="표준 3 39" xfId="1209"/>
    <cellStyle name="표준 3 4" xfId="1210"/>
    <cellStyle name="표준 3 4 10" xfId="1211"/>
    <cellStyle name="표준 3 4 11" xfId="1212"/>
    <cellStyle name="표준 3 4 12" xfId="1213"/>
    <cellStyle name="표준 3 4 13" xfId="1214"/>
    <cellStyle name="표준 3 4 14" xfId="1215"/>
    <cellStyle name="표준 3 4 15" xfId="1216"/>
    <cellStyle name="표준 3 4 16" xfId="1217"/>
    <cellStyle name="표준 3 4 17" xfId="1218"/>
    <cellStyle name="표준 3 4 18" xfId="1219"/>
    <cellStyle name="표준 3 4 19" xfId="1220"/>
    <cellStyle name="표준 3 4 2" xfId="1221"/>
    <cellStyle name="표준 3 4 2 10" xfId="1222"/>
    <cellStyle name="표준 3 4 2 11" xfId="1223"/>
    <cellStyle name="표준 3 4 2 12" xfId="1224"/>
    <cellStyle name="표준 3 4 2 13" xfId="1225"/>
    <cellStyle name="표준 3 4 2 14" xfId="1226"/>
    <cellStyle name="표준 3 4 2 15" xfId="1227"/>
    <cellStyle name="표준 3 4 2 16" xfId="1228"/>
    <cellStyle name="표준 3 4 2 17" xfId="1229"/>
    <cellStyle name="표준 3 4 2 18" xfId="1230"/>
    <cellStyle name="표준 3 4 2 19" xfId="1231"/>
    <cellStyle name="표준 3 4 2 2" xfId="1232"/>
    <cellStyle name="표준 3 4 2 2 10" xfId="1233"/>
    <cellStyle name="표준 3 4 2 2 11" xfId="1234"/>
    <cellStyle name="표준 3 4 2 2 12" xfId="1235"/>
    <cellStyle name="표준 3 4 2 2 13" xfId="1236"/>
    <cellStyle name="표준 3 4 2 2 14" xfId="1237"/>
    <cellStyle name="표준 3 4 2 2 15" xfId="1238"/>
    <cellStyle name="표준 3 4 2 2 16" xfId="1239"/>
    <cellStyle name="표준 3 4 2 2 17" xfId="1240"/>
    <cellStyle name="표준 3 4 2 2 18" xfId="1241"/>
    <cellStyle name="표준 3 4 2 2 19" xfId="1242"/>
    <cellStyle name="표준 3 4 2 2 2" xfId="1243"/>
    <cellStyle name="표준 3 4 2 2 20" xfId="1244"/>
    <cellStyle name="표준 3 4 2 2 21" xfId="1245"/>
    <cellStyle name="표준 3 4 2 2 22" xfId="1246"/>
    <cellStyle name="표준 3 4 2 2 23" xfId="1247"/>
    <cellStyle name="표준 3 4 2 2 24" xfId="1248"/>
    <cellStyle name="표준 3 4 2 2 3" xfId="1249"/>
    <cellStyle name="표준 3 4 2 2 4" xfId="1250"/>
    <cellStyle name="표준 3 4 2 2 5" xfId="1251"/>
    <cellStyle name="표준 3 4 2 2 6" xfId="1252"/>
    <cellStyle name="표준 3 4 2 2 7" xfId="1253"/>
    <cellStyle name="표준 3 4 2 2 8" xfId="1254"/>
    <cellStyle name="표준 3 4 2 2 9" xfId="1255"/>
    <cellStyle name="표준 3 4 2 20" xfId="1256"/>
    <cellStyle name="표준 3 4 2 21" xfId="1257"/>
    <cellStyle name="표준 3 4 2 22" xfId="1258"/>
    <cellStyle name="표준 3 4 2 23" xfId="1259"/>
    <cellStyle name="표준 3 4 2 24" xfId="1260"/>
    <cellStyle name="표준 3 4 2 3" xfId="1261"/>
    <cellStyle name="표준 3 4 2 4" xfId="1262"/>
    <cellStyle name="표준 3 4 2 5" xfId="1263"/>
    <cellStyle name="표준 3 4 2 6" xfId="1264"/>
    <cellStyle name="표준 3 4 2 7" xfId="1265"/>
    <cellStyle name="표준 3 4 2 8" xfId="1266"/>
    <cellStyle name="표준 3 4 2 9" xfId="1267"/>
    <cellStyle name="표준 3 4 20" xfId="1268"/>
    <cellStyle name="표준 3 4 21" xfId="1269"/>
    <cellStyle name="표준 3 4 22" xfId="1270"/>
    <cellStyle name="표준 3 4 23" xfId="1271"/>
    <cellStyle name="표준 3 4 24" xfId="1272"/>
    <cellStyle name="표준 3 4 25" xfId="1273"/>
    <cellStyle name="표준 3 4 26" xfId="1274"/>
    <cellStyle name="표준 3 4 3" xfId="1275"/>
    <cellStyle name="표준 3 4 4" xfId="1276"/>
    <cellStyle name="표준 3 4 5" xfId="1277"/>
    <cellStyle name="표준 3 4 6" xfId="1278"/>
    <cellStyle name="표준 3 4 7" xfId="1279"/>
    <cellStyle name="표준 3 4 8" xfId="1280"/>
    <cellStyle name="표준 3 4 9" xfId="1281"/>
    <cellStyle name="표준 3 40" xfId="1282"/>
    <cellStyle name="표준 3 41" xfId="1283"/>
    <cellStyle name="표준 3 42" xfId="1284"/>
    <cellStyle name="표준 3 5" xfId="1285"/>
    <cellStyle name="표준 3 5 2" xfId="1286"/>
    <cellStyle name="표준 3 6" xfId="1287"/>
    <cellStyle name="표준 3 6 2" xfId="1288"/>
    <cellStyle name="표준 3 7" xfId="1289"/>
    <cellStyle name="표준 3 7 2" xfId="1290"/>
    <cellStyle name="표준 3 8" xfId="1291"/>
    <cellStyle name="표준 3 8 2" xfId="1292"/>
    <cellStyle name="표준 3 9" xfId="1293"/>
    <cellStyle name="표준 3 9 2" xfId="1294"/>
    <cellStyle name="표준 30" xfId="1295"/>
    <cellStyle name="표준 30 2" xfId="1296"/>
    <cellStyle name="표준 30 3" xfId="1297"/>
    <cellStyle name="표준 30 4" xfId="1298"/>
    <cellStyle name="표준 31" xfId="1299"/>
    <cellStyle name="표준 31 2" xfId="1300"/>
    <cellStyle name="표준 31 3" xfId="1301"/>
    <cellStyle name="표준 31 4" xfId="1302"/>
    <cellStyle name="표준 32" xfId="1303"/>
    <cellStyle name="표준 32 10" xfId="1304"/>
    <cellStyle name="표준 32 2" xfId="1305"/>
    <cellStyle name="표준 32 3" xfId="1306"/>
    <cellStyle name="표준 32 4" xfId="1307"/>
    <cellStyle name="표준 32 5" xfId="1308"/>
    <cellStyle name="표준 32 6" xfId="1309"/>
    <cellStyle name="표준 32 7" xfId="1310"/>
    <cellStyle name="표준 32 8" xfId="1311"/>
    <cellStyle name="표준 32 9" xfId="1312"/>
    <cellStyle name="표준 33" xfId="1313"/>
    <cellStyle name="표준 33 2" xfId="1314"/>
    <cellStyle name="표준 33 3" xfId="1315"/>
    <cellStyle name="표준 33 4" xfId="1316"/>
    <cellStyle name="표준 34" xfId="1317"/>
    <cellStyle name="표준 34 10" xfId="1318"/>
    <cellStyle name="표준 34 2" xfId="1319"/>
    <cellStyle name="표준 34 3" xfId="1320"/>
    <cellStyle name="표준 34 4" xfId="1321"/>
    <cellStyle name="표준 34 5" xfId="1322"/>
    <cellStyle name="표준 34 6" xfId="1323"/>
    <cellStyle name="표준 34 7" xfId="1324"/>
    <cellStyle name="표준 34 8" xfId="1325"/>
    <cellStyle name="표준 34 9" xfId="1326"/>
    <cellStyle name="표준 35" xfId="1327"/>
    <cellStyle name="표준 35 10" xfId="1328"/>
    <cellStyle name="표준 35 2" xfId="1329"/>
    <cellStyle name="표준 35 3" xfId="1330"/>
    <cellStyle name="표준 35 4" xfId="1331"/>
    <cellStyle name="표준 35 5" xfId="1332"/>
    <cellStyle name="표준 35 6" xfId="1333"/>
    <cellStyle name="표준 35 7" xfId="1334"/>
    <cellStyle name="표준 35 8" xfId="1335"/>
    <cellStyle name="표준 35 9" xfId="1336"/>
    <cellStyle name="표준 36" xfId="1337"/>
    <cellStyle name="표준 36 10" xfId="1338"/>
    <cellStyle name="표준 36 2" xfId="1339"/>
    <cellStyle name="표준 36 3" xfId="1340"/>
    <cellStyle name="표준 36 4" xfId="1341"/>
    <cellStyle name="표준 36 5" xfId="1342"/>
    <cellStyle name="표준 36 6" xfId="1343"/>
    <cellStyle name="표준 36 7" xfId="1344"/>
    <cellStyle name="표준 36 8" xfId="1345"/>
    <cellStyle name="표준 36 9" xfId="1346"/>
    <cellStyle name="표준 37" xfId="1347"/>
    <cellStyle name="표준 37 10" xfId="1348"/>
    <cellStyle name="표준 37 2" xfId="1349"/>
    <cellStyle name="표준 37 3" xfId="1350"/>
    <cellStyle name="표준 37 4" xfId="1351"/>
    <cellStyle name="표준 37 5" xfId="1352"/>
    <cellStyle name="표준 37 6" xfId="1353"/>
    <cellStyle name="표준 37 7" xfId="1354"/>
    <cellStyle name="표준 37 8" xfId="1355"/>
    <cellStyle name="표준 37 9" xfId="1356"/>
    <cellStyle name="표준 38" xfId="1357"/>
    <cellStyle name="표준 38 2" xfId="1358"/>
    <cellStyle name="표준 38 3" xfId="1359"/>
    <cellStyle name="표준 38 4" xfId="1360"/>
    <cellStyle name="표준 38 5" xfId="1361"/>
    <cellStyle name="표준 38 6" xfId="1362"/>
    <cellStyle name="표준 38 7" xfId="1363"/>
    <cellStyle name="표준 38 8" xfId="1364"/>
    <cellStyle name="표준 38 9" xfId="1365"/>
    <cellStyle name="표준 39" xfId="1366"/>
    <cellStyle name="표준 39 10" xfId="1367"/>
    <cellStyle name="표준 39 2" xfId="1368"/>
    <cellStyle name="표준 39 3" xfId="1369"/>
    <cellStyle name="표준 39 4" xfId="1370"/>
    <cellStyle name="표준 39 5" xfId="1371"/>
    <cellStyle name="표준 39 6" xfId="1372"/>
    <cellStyle name="표준 39 7" xfId="1373"/>
    <cellStyle name="표준 39 8" xfId="1374"/>
    <cellStyle name="표준 39 9" xfId="1375"/>
    <cellStyle name="표준 4" xfId="1376"/>
    <cellStyle name="표준 4 10" xfId="1377"/>
    <cellStyle name="표준 4 11" xfId="1378"/>
    <cellStyle name="표준 4 12" xfId="1379"/>
    <cellStyle name="표준 4 13" xfId="1380"/>
    <cellStyle name="표준 4 14" xfId="1381"/>
    <cellStyle name="표준 4 15" xfId="1382"/>
    <cellStyle name="표준 4 16" xfId="1383"/>
    <cellStyle name="표준 4 17" xfId="1384"/>
    <cellStyle name="표준 4 18" xfId="1385"/>
    <cellStyle name="표준 4 19" xfId="1386"/>
    <cellStyle name="표준 4 2" xfId="1387"/>
    <cellStyle name="표준 4 20" xfId="1388"/>
    <cellStyle name="표준 4 3" xfId="1389"/>
    <cellStyle name="표준 4 4" xfId="1390"/>
    <cellStyle name="표준 4 5" xfId="1391"/>
    <cellStyle name="표준 4 6" xfId="1392"/>
    <cellStyle name="표준 4 7" xfId="1393"/>
    <cellStyle name="표준 4 8" xfId="1394"/>
    <cellStyle name="표준 4 9" xfId="1395"/>
    <cellStyle name="표준 40" xfId="1396"/>
    <cellStyle name="표준 40 10" xfId="1397"/>
    <cellStyle name="표준 40 2" xfId="1398"/>
    <cellStyle name="표준 40 3" xfId="1399"/>
    <cellStyle name="표준 40 4" xfId="1400"/>
    <cellStyle name="표준 40 5" xfId="1401"/>
    <cellStyle name="표준 40 6" xfId="1402"/>
    <cellStyle name="표준 40 7" xfId="1403"/>
    <cellStyle name="표준 40 8" xfId="1404"/>
    <cellStyle name="표준 40 9" xfId="1405"/>
    <cellStyle name="표준 41" xfId="1406"/>
    <cellStyle name="표준 41 10" xfId="1407"/>
    <cellStyle name="표준 41 2" xfId="1408"/>
    <cellStyle name="표준 41 3" xfId="1409"/>
    <cellStyle name="표준 41 4" xfId="1410"/>
    <cellStyle name="표준 41 5" xfId="1411"/>
    <cellStyle name="표준 41 6" xfId="1412"/>
    <cellStyle name="표준 41 7" xfId="1413"/>
    <cellStyle name="표준 41 8" xfId="1414"/>
    <cellStyle name="표준 41 9" xfId="1415"/>
    <cellStyle name="표준 42" xfId="1416"/>
    <cellStyle name="표준 42 2" xfId="1417"/>
    <cellStyle name="표준 42 3" xfId="1418"/>
    <cellStyle name="표준 42 4" xfId="1419"/>
    <cellStyle name="표준 42 5" xfId="1420"/>
    <cellStyle name="표준 42 6" xfId="1421"/>
    <cellStyle name="표준 42 7" xfId="1422"/>
    <cellStyle name="표준 42 8" xfId="1423"/>
    <cellStyle name="표준 42 9" xfId="1424"/>
    <cellStyle name="표준 43" xfId="1425"/>
    <cellStyle name="표준 43 10" xfId="1426"/>
    <cellStyle name="표준 43 2" xfId="1427"/>
    <cellStyle name="표준 43 3" xfId="1428"/>
    <cellStyle name="표준 43 4" xfId="1429"/>
    <cellStyle name="표준 43 5" xfId="1430"/>
    <cellStyle name="표준 43 6" xfId="1431"/>
    <cellStyle name="표준 43 7" xfId="1432"/>
    <cellStyle name="표준 43 8" xfId="1433"/>
    <cellStyle name="표준 43 9" xfId="1434"/>
    <cellStyle name="표준 44" xfId="1435"/>
    <cellStyle name="표준 44 10" xfId="1436"/>
    <cellStyle name="표준 44 2" xfId="1437"/>
    <cellStyle name="표준 44 3" xfId="1438"/>
    <cellStyle name="표준 44 4" xfId="1439"/>
    <cellStyle name="표준 44 5" xfId="1440"/>
    <cellStyle name="표준 44 6" xfId="1441"/>
    <cellStyle name="표준 44 7" xfId="1442"/>
    <cellStyle name="표준 44 8" xfId="1443"/>
    <cellStyle name="표준 44 9" xfId="1444"/>
    <cellStyle name="표준 45" xfId="1445"/>
    <cellStyle name="표준 45 2" xfId="1446"/>
    <cellStyle name="표준 45 3" xfId="1447"/>
    <cellStyle name="표준 45 4" xfId="1448"/>
    <cellStyle name="표준 46" xfId="1449"/>
    <cellStyle name="표준 46 2" xfId="1450"/>
    <cellStyle name="표준 46 3" xfId="1451"/>
    <cellStyle name="표준 46 4" xfId="1452"/>
    <cellStyle name="표준 47" xfId="1453"/>
    <cellStyle name="표준 47 2" xfId="1454"/>
    <cellStyle name="표준 48" xfId="1455"/>
    <cellStyle name="표준 48 2" xfId="1456"/>
    <cellStyle name="표준 49" xfId="1457"/>
    <cellStyle name="표준 49 2" xfId="1458"/>
    <cellStyle name="표준 5" xfId="1459"/>
    <cellStyle name="표준 5 10" xfId="1460"/>
    <cellStyle name="표준 5 11" xfId="1461"/>
    <cellStyle name="표준 5 12" xfId="1462"/>
    <cellStyle name="표준 5 13" xfId="1463"/>
    <cellStyle name="표준 5 14" xfId="1464"/>
    <cellStyle name="표준 5 15" xfId="1465"/>
    <cellStyle name="표준 5 16" xfId="1466"/>
    <cellStyle name="표준 5 17" xfId="1467"/>
    <cellStyle name="표준 5 18" xfId="1468"/>
    <cellStyle name="표준 5 19" xfId="1469"/>
    <cellStyle name="표준 5 2" xfId="1470"/>
    <cellStyle name="표준 5 2 10" xfId="1471"/>
    <cellStyle name="표준 5 2 11" xfId="1472"/>
    <cellStyle name="표준 5 2 12" xfId="1473"/>
    <cellStyle name="표준 5 2 13" xfId="1474"/>
    <cellStyle name="표준 5 2 14" xfId="1475"/>
    <cellStyle name="표준 5 2 15" xfId="1476"/>
    <cellStyle name="표준 5 2 16" xfId="1477"/>
    <cellStyle name="표준 5 2 17" xfId="1478"/>
    <cellStyle name="표준 5 2 18" xfId="1479"/>
    <cellStyle name="표준 5 2 19" xfId="1480"/>
    <cellStyle name="표준 5 2 2" xfId="1481"/>
    <cellStyle name="표준 5 2 2 10" xfId="1482"/>
    <cellStyle name="표준 5 2 2 11" xfId="1483"/>
    <cellStyle name="표준 5 2 2 12" xfId="1484"/>
    <cellStyle name="표준 5 2 2 13" xfId="1485"/>
    <cellStyle name="표준 5 2 2 14" xfId="1486"/>
    <cellStyle name="표준 5 2 2 15" xfId="1487"/>
    <cellStyle name="표준 5 2 2 16" xfId="1488"/>
    <cellStyle name="표준 5 2 2 17" xfId="1489"/>
    <cellStyle name="표준 5 2 2 18" xfId="1490"/>
    <cellStyle name="표준 5 2 2 19" xfId="1491"/>
    <cellStyle name="표준 5 2 2 2" xfId="1492"/>
    <cellStyle name="표준 5 2 2 20" xfId="1493"/>
    <cellStyle name="표준 5 2 2 21" xfId="1494"/>
    <cellStyle name="표준 5 2 2 22" xfId="1495"/>
    <cellStyle name="표준 5 2 2 23" xfId="1496"/>
    <cellStyle name="표준 5 2 2 24" xfId="1497"/>
    <cellStyle name="표준 5 2 2 3" xfId="1498"/>
    <cellStyle name="표준 5 2 2 4" xfId="1499"/>
    <cellStyle name="표준 5 2 2 5" xfId="1500"/>
    <cellStyle name="표준 5 2 2 6" xfId="1501"/>
    <cellStyle name="표준 5 2 2 7" xfId="1502"/>
    <cellStyle name="표준 5 2 2 8" xfId="1503"/>
    <cellStyle name="표준 5 2 2 9" xfId="1504"/>
    <cellStyle name="표준 5 2 20" xfId="1505"/>
    <cellStyle name="표준 5 2 21" xfId="1506"/>
    <cellStyle name="표준 5 2 22" xfId="1507"/>
    <cellStyle name="표준 5 2 23" xfId="1508"/>
    <cellStyle name="표준 5 2 24" xfId="1509"/>
    <cellStyle name="표준 5 2 3" xfId="1510"/>
    <cellStyle name="표준 5 2 4" xfId="1511"/>
    <cellStyle name="표준 5 2 5" xfId="1512"/>
    <cellStyle name="표준 5 2 6" xfId="1513"/>
    <cellStyle name="표준 5 2 7" xfId="1514"/>
    <cellStyle name="표준 5 2 8" xfId="1515"/>
    <cellStyle name="표준 5 2 9" xfId="1516"/>
    <cellStyle name="표준 5 20" xfId="1517"/>
    <cellStyle name="표준 5 21" xfId="1518"/>
    <cellStyle name="표준 5 22" xfId="1519"/>
    <cellStyle name="표준 5 23" xfId="1520"/>
    <cellStyle name="표준 5 24" xfId="1521"/>
    <cellStyle name="표준 5 25" xfId="1522"/>
    <cellStyle name="표준 5 26" xfId="1523"/>
    <cellStyle name="표준 5 3" xfId="1524"/>
    <cellStyle name="표준 5 4" xfId="1525"/>
    <cellStyle name="표준 5 5" xfId="1526"/>
    <cellStyle name="표준 5 6" xfId="1527"/>
    <cellStyle name="표준 5 7" xfId="1528"/>
    <cellStyle name="표준 5 8" xfId="1529"/>
    <cellStyle name="표준 5 9" xfId="1530"/>
    <cellStyle name="표준 50" xfId="1531"/>
    <cellStyle name="표준 50 2" xfId="1532"/>
    <cellStyle name="표준 51" xfId="1533"/>
    <cellStyle name="표준 52" xfId="1534"/>
    <cellStyle name="표준 6" xfId="1535"/>
    <cellStyle name="표준 6 10" xfId="1536"/>
    <cellStyle name="표준 6 11" xfId="1537"/>
    <cellStyle name="표준 6 12" xfId="1538"/>
    <cellStyle name="표준 6 13" xfId="1539"/>
    <cellStyle name="표준 6 14" xfId="1540"/>
    <cellStyle name="표준 6 15" xfId="1541"/>
    <cellStyle name="표준 6 16" xfId="1542"/>
    <cellStyle name="표준 6 17" xfId="1543"/>
    <cellStyle name="표준 6 18" xfId="1544"/>
    <cellStyle name="표준 6 19" xfId="1545"/>
    <cellStyle name="표준 6 2" xfId="1546"/>
    <cellStyle name="표준 6 20" xfId="1547"/>
    <cellStyle name="표준 6 3" xfId="1548"/>
    <cellStyle name="표준 6 3 2" xfId="1549"/>
    <cellStyle name="표준 6 4" xfId="1550"/>
    <cellStyle name="표준 6 5" xfId="1551"/>
    <cellStyle name="표준 6 6" xfId="1552"/>
    <cellStyle name="표준 6 7" xfId="1553"/>
    <cellStyle name="표준 6 8" xfId="1554"/>
    <cellStyle name="표준 6 9" xfId="1555"/>
    <cellStyle name="표준 7 10" xfId="1556"/>
    <cellStyle name="표준 7 11" xfId="1557"/>
    <cellStyle name="표준 7 12" xfId="1558"/>
    <cellStyle name="표준 7 13" xfId="1559"/>
    <cellStyle name="표준 7 14" xfId="1560"/>
    <cellStyle name="표준 7 15" xfId="1561"/>
    <cellStyle name="표준 7 16" xfId="1562"/>
    <cellStyle name="표준 7 17" xfId="1563"/>
    <cellStyle name="표준 7 18" xfId="1564"/>
    <cellStyle name="표준 7 19" xfId="1565"/>
    <cellStyle name="표준 7 2" xfId="1566"/>
    <cellStyle name="표준 7 2 10" xfId="1567"/>
    <cellStyle name="표준 7 2 11" xfId="1568"/>
    <cellStyle name="표준 7 2 12" xfId="1569"/>
    <cellStyle name="표준 7 2 13" xfId="1570"/>
    <cellStyle name="표준 7 2 14" xfId="1571"/>
    <cellStyle name="표준 7 2 15" xfId="1572"/>
    <cellStyle name="표준 7 2 16" xfId="1573"/>
    <cellStyle name="표준 7 2 17" xfId="1574"/>
    <cellStyle name="표준 7 2 18" xfId="1575"/>
    <cellStyle name="표준 7 2 19" xfId="1576"/>
    <cellStyle name="표준 7 2 2" xfId="1577"/>
    <cellStyle name="표준 7 2 2 10" xfId="1578"/>
    <cellStyle name="표준 7 2 2 11" xfId="1579"/>
    <cellStyle name="표준 7 2 2 12" xfId="1580"/>
    <cellStyle name="표준 7 2 2 13" xfId="1581"/>
    <cellStyle name="표준 7 2 2 14" xfId="1582"/>
    <cellStyle name="표준 7 2 2 15" xfId="1583"/>
    <cellStyle name="표준 7 2 2 16" xfId="1584"/>
    <cellStyle name="표준 7 2 2 17" xfId="1585"/>
    <cellStyle name="표준 7 2 2 18" xfId="1586"/>
    <cellStyle name="표준 7 2 2 19" xfId="1587"/>
    <cellStyle name="표준 7 2 2 2" xfId="1588"/>
    <cellStyle name="표준 7 2 2 20" xfId="1589"/>
    <cellStyle name="표준 7 2 2 21" xfId="1590"/>
    <cellStyle name="표준 7 2 2 22" xfId="1591"/>
    <cellStyle name="표준 7 2 2 23" xfId="1592"/>
    <cellStyle name="표준 7 2 2 24" xfId="1593"/>
    <cellStyle name="표준 7 2 2 3" xfId="1594"/>
    <cellStyle name="표준 7 2 2 4" xfId="1595"/>
    <cellStyle name="표준 7 2 2 5" xfId="1596"/>
    <cellStyle name="표준 7 2 2 6" xfId="1597"/>
    <cellStyle name="표준 7 2 2 7" xfId="1598"/>
    <cellStyle name="표준 7 2 2 8" xfId="1599"/>
    <cellStyle name="표준 7 2 2 9" xfId="1600"/>
    <cellStyle name="표준 7 2 20" xfId="1601"/>
    <cellStyle name="표준 7 2 21" xfId="1602"/>
    <cellStyle name="표준 7 2 22" xfId="1603"/>
    <cellStyle name="표준 7 2 23" xfId="1604"/>
    <cellStyle name="표준 7 2 24" xfId="1605"/>
    <cellStyle name="표준 7 2 3" xfId="1606"/>
    <cellStyle name="표준 7 2 4" xfId="1607"/>
    <cellStyle name="표준 7 2 5" xfId="1608"/>
    <cellStyle name="표준 7 2 6" xfId="1609"/>
    <cellStyle name="표준 7 2 7" xfId="1610"/>
    <cellStyle name="표준 7 2 8" xfId="1611"/>
    <cellStyle name="표준 7 2 9" xfId="1612"/>
    <cellStyle name="표준 7 20" xfId="1613"/>
    <cellStyle name="표준 7 21" xfId="1614"/>
    <cellStyle name="표준 7 22" xfId="1615"/>
    <cellStyle name="표준 7 23" xfId="1616"/>
    <cellStyle name="표준 7 24" xfId="1617"/>
    <cellStyle name="표준 7 25" xfId="1618"/>
    <cellStyle name="표준 7 26" xfId="1619"/>
    <cellStyle name="표준 7 3" xfId="1620"/>
    <cellStyle name="표준 7 3 2" xfId="1621"/>
    <cellStyle name="표준 7 4" xfId="1622"/>
    <cellStyle name="표준 7 4 2" xfId="1623"/>
    <cellStyle name="표준 7 5" xfId="1624"/>
    <cellStyle name="표준 7 5 2" xfId="1625"/>
    <cellStyle name="표준 7 6" xfId="1626"/>
    <cellStyle name="표준 7 6 2" xfId="1627"/>
    <cellStyle name="표준 7 7" xfId="1628"/>
    <cellStyle name="표준 7 7 2" xfId="1629"/>
    <cellStyle name="표준 7 8" xfId="1630"/>
    <cellStyle name="표준 7 9" xfId="1631"/>
    <cellStyle name="표준 8 10" xfId="1632"/>
    <cellStyle name="표준 8 11" xfId="1633"/>
    <cellStyle name="표준 8 12" xfId="1634"/>
    <cellStyle name="표준 8 13" xfId="1635"/>
    <cellStyle name="표준 8 14" xfId="1636"/>
    <cellStyle name="표준 8 15" xfId="1637"/>
    <cellStyle name="표준 8 16" xfId="1638"/>
    <cellStyle name="표준 8 17" xfId="1639"/>
    <cellStyle name="표준 8 18" xfId="1640"/>
    <cellStyle name="표준 8 19" xfId="1641"/>
    <cellStyle name="표준 8 2" xfId="1642"/>
    <cellStyle name="표준 8 2 2" xfId="1643"/>
    <cellStyle name="표준 8 20" xfId="1644"/>
    <cellStyle name="표준 8 3" xfId="1645"/>
    <cellStyle name="표준 8 4" xfId="1646"/>
    <cellStyle name="표준 8 5" xfId="1647"/>
    <cellStyle name="표준 8 6" xfId="1648"/>
    <cellStyle name="표준 8 7" xfId="1649"/>
    <cellStyle name="표준 8 8" xfId="1650"/>
    <cellStyle name="표준 8 9" xfId="1651"/>
    <cellStyle name="표준 9" xfId="1652"/>
    <cellStyle name="표준 9 10" xfId="1653"/>
    <cellStyle name="표준 9 11" xfId="1654"/>
    <cellStyle name="표준 9 12" xfId="1655"/>
    <cellStyle name="표준 9 13" xfId="1656"/>
    <cellStyle name="표준 9 14" xfId="1657"/>
    <cellStyle name="표준 9 15" xfId="1658"/>
    <cellStyle name="표준 9 16" xfId="1659"/>
    <cellStyle name="표준 9 17" xfId="1660"/>
    <cellStyle name="표준 9 18" xfId="1661"/>
    <cellStyle name="표준 9 19" xfId="1662"/>
    <cellStyle name="표준 9 2" xfId="1663"/>
    <cellStyle name="표준 9 2 2" xfId="1664"/>
    <cellStyle name="표준 9 20" xfId="1665"/>
    <cellStyle name="표준 9 21" xfId="1666"/>
    <cellStyle name="표준 9 3" xfId="1667"/>
    <cellStyle name="표준 9 4" xfId="1668"/>
    <cellStyle name="표준 9 5" xfId="1669"/>
    <cellStyle name="표준 9 6" xfId="1670"/>
    <cellStyle name="표준 9 7" xfId="1671"/>
    <cellStyle name="표준 9 8" xfId="1672"/>
    <cellStyle name="표준 9 9" xfId="1673"/>
    <cellStyle name="표준_과정개요서" xfId="1674"/>
    <cellStyle name="표준_웹_기획서_작성_process" xfId="1675"/>
    <cellStyle name="하이퍼링크" xfId="1676" builtinId="8"/>
    <cellStyle name="하이퍼링크 2" xfId="1677"/>
    <cellStyle name="하이퍼링크 2 10" xfId="1678"/>
    <cellStyle name="하이퍼링크 2 11" xfId="1679"/>
    <cellStyle name="하이퍼링크 2 12" xfId="1680"/>
    <cellStyle name="하이퍼링크 2 13" xfId="1681"/>
    <cellStyle name="하이퍼링크 2 14" xfId="1682"/>
    <cellStyle name="하이퍼링크 2 15" xfId="1683"/>
    <cellStyle name="하이퍼링크 2 16" xfId="1684"/>
    <cellStyle name="하이퍼링크 2 17" xfId="1685"/>
    <cellStyle name="하이퍼링크 2 18" xfId="1686"/>
    <cellStyle name="하이퍼링크 2 19" xfId="1687"/>
    <cellStyle name="하이퍼링크 2 2" xfId="1688"/>
    <cellStyle name="하이퍼링크 2 2 10" xfId="1689"/>
    <cellStyle name="하이퍼링크 2 2 11" xfId="1690"/>
    <cellStyle name="하이퍼링크 2 2 12" xfId="1691"/>
    <cellStyle name="하이퍼링크 2 2 13" xfId="1692"/>
    <cellStyle name="하이퍼링크 2 2 14" xfId="1693"/>
    <cellStyle name="하이퍼링크 2 2 15" xfId="1694"/>
    <cellStyle name="하이퍼링크 2 2 16" xfId="1695"/>
    <cellStyle name="하이퍼링크 2 2 17" xfId="1696"/>
    <cellStyle name="하이퍼링크 2 2 18" xfId="1697"/>
    <cellStyle name="하이퍼링크 2 2 19" xfId="1698"/>
    <cellStyle name="하이퍼링크 2 2 2" xfId="1699"/>
    <cellStyle name="하이퍼링크 2 2 2 10" xfId="1700"/>
    <cellStyle name="하이퍼링크 2 2 2 11" xfId="1701"/>
    <cellStyle name="하이퍼링크 2 2 2 12" xfId="1702"/>
    <cellStyle name="하이퍼링크 2 2 2 13" xfId="1703"/>
    <cellStyle name="하이퍼링크 2 2 2 14" xfId="1704"/>
    <cellStyle name="하이퍼링크 2 2 2 15" xfId="1705"/>
    <cellStyle name="하이퍼링크 2 2 2 16" xfId="1706"/>
    <cellStyle name="하이퍼링크 2 2 2 17" xfId="1707"/>
    <cellStyle name="하이퍼링크 2 2 2 18" xfId="1708"/>
    <cellStyle name="하이퍼링크 2 2 2 19" xfId="1709"/>
    <cellStyle name="하이퍼링크 2 2 2 2" xfId="1710"/>
    <cellStyle name="하이퍼링크 2 2 2 2 10" xfId="1711"/>
    <cellStyle name="하이퍼링크 2 2 2 2 11" xfId="1712"/>
    <cellStyle name="하이퍼링크 2 2 2 2 12" xfId="1713"/>
    <cellStyle name="하이퍼링크 2 2 2 2 13" xfId="1714"/>
    <cellStyle name="하이퍼링크 2 2 2 2 14" xfId="1715"/>
    <cellStyle name="하이퍼링크 2 2 2 2 15" xfId="1716"/>
    <cellStyle name="하이퍼링크 2 2 2 2 16" xfId="1717"/>
    <cellStyle name="하이퍼링크 2 2 2 2 17" xfId="1718"/>
    <cellStyle name="하이퍼링크 2 2 2 2 18" xfId="1719"/>
    <cellStyle name="하이퍼링크 2 2 2 2 19" xfId="1720"/>
    <cellStyle name="하이퍼링크 2 2 2 2 2" xfId="1721"/>
    <cellStyle name="하이퍼링크 2 2 2 2 20" xfId="1722"/>
    <cellStyle name="하이퍼링크 2 2 2 2 21" xfId="1723"/>
    <cellStyle name="하이퍼링크 2 2 2 2 22" xfId="1724"/>
    <cellStyle name="하이퍼링크 2 2 2 2 23" xfId="1725"/>
    <cellStyle name="하이퍼링크 2 2 2 2 24" xfId="1726"/>
    <cellStyle name="하이퍼링크 2 2 2 2 3" xfId="1727"/>
    <cellStyle name="하이퍼링크 2 2 2 2 4" xfId="1728"/>
    <cellStyle name="하이퍼링크 2 2 2 2 5" xfId="1729"/>
    <cellStyle name="하이퍼링크 2 2 2 2 6" xfId="1730"/>
    <cellStyle name="하이퍼링크 2 2 2 2 7" xfId="1731"/>
    <cellStyle name="하이퍼링크 2 2 2 2 8" xfId="1732"/>
    <cellStyle name="하이퍼링크 2 2 2 2 9" xfId="1733"/>
    <cellStyle name="하이퍼링크 2 2 2 20" xfId="1734"/>
    <cellStyle name="하이퍼링크 2 2 2 21" xfId="1735"/>
    <cellStyle name="하이퍼링크 2 2 2 22" xfId="1736"/>
    <cellStyle name="하이퍼링크 2 2 2 23" xfId="1737"/>
    <cellStyle name="하이퍼링크 2 2 2 24" xfId="1738"/>
    <cellStyle name="하이퍼링크 2 2 2 3" xfId="1739"/>
    <cellStyle name="하이퍼링크 2 2 2 4" xfId="1740"/>
    <cellStyle name="하이퍼링크 2 2 2 5" xfId="1741"/>
    <cellStyle name="하이퍼링크 2 2 2 6" xfId="1742"/>
    <cellStyle name="하이퍼링크 2 2 2 7" xfId="1743"/>
    <cellStyle name="하이퍼링크 2 2 2 8" xfId="1744"/>
    <cellStyle name="하이퍼링크 2 2 2 9" xfId="1745"/>
    <cellStyle name="하이퍼링크 2 2 20" xfId="1746"/>
    <cellStyle name="하이퍼링크 2 2 21" xfId="1747"/>
    <cellStyle name="하이퍼링크 2 2 22" xfId="1748"/>
    <cellStyle name="하이퍼링크 2 2 23" xfId="1749"/>
    <cellStyle name="하이퍼링크 2 2 24" xfId="1750"/>
    <cellStyle name="하이퍼링크 2 2 25" xfId="1751"/>
    <cellStyle name="하이퍼링크 2 2 26" xfId="1752"/>
    <cellStyle name="하이퍼링크 2 2 3" xfId="1753"/>
    <cellStyle name="하이퍼링크 2 2 4" xfId="1754"/>
    <cellStyle name="하이퍼링크 2 2 5" xfId="1755"/>
    <cellStyle name="하이퍼링크 2 2 6" xfId="1756"/>
    <cellStyle name="하이퍼링크 2 2 7" xfId="1757"/>
    <cellStyle name="하이퍼링크 2 2 8" xfId="1758"/>
    <cellStyle name="하이퍼링크 2 2 9" xfId="1759"/>
    <cellStyle name="하이퍼링크 2 20" xfId="1760"/>
    <cellStyle name="하이퍼링크 2 21" xfId="1761"/>
    <cellStyle name="하이퍼링크 2 22" xfId="1762"/>
    <cellStyle name="하이퍼링크 2 23" xfId="1763"/>
    <cellStyle name="하이퍼링크 2 24" xfId="1764"/>
    <cellStyle name="하이퍼링크 2 25" xfId="1765"/>
    <cellStyle name="하이퍼링크 2 26" xfId="1766"/>
    <cellStyle name="하이퍼링크 2 27" xfId="1767"/>
    <cellStyle name="하이퍼링크 2 28" xfId="1768"/>
    <cellStyle name="하이퍼링크 2 29" xfId="1769"/>
    <cellStyle name="하이퍼링크 2 3" xfId="1770"/>
    <cellStyle name="하이퍼링크 2 3 10" xfId="1771"/>
    <cellStyle name="하이퍼링크 2 3 11" xfId="1772"/>
    <cellStyle name="하이퍼링크 2 3 12" xfId="1773"/>
    <cellStyle name="하이퍼링크 2 3 13" xfId="1774"/>
    <cellStyle name="하이퍼링크 2 3 14" xfId="1775"/>
    <cellStyle name="하이퍼링크 2 3 15" xfId="1776"/>
    <cellStyle name="하이퍼링크 2 3 16" xfId="1777"/>
    <cellStyle name="하이퍼링크 2 3 17" xfId="1778"/>
    <cellStyle name="하이퍼링크 2 3 18" xfId="1779"/>
    <cellStyle name="하이퍼링크 2 3 19" xfId="1780"/>
    <cellStyle name="하이퍼링크 2 3 2" xfId="1781"/>
    <cellStyle name="하이퍼링크 2 3 2 10" xfId="1782"/>
    <cellStyle name="하이퍼링크 2 3 2 11" xfId="1783"/>
    <cellStyle name="하이퍼링크 2 3 2 12" xfId="1784"/>
    <cellStyle name="하이퍼링크 2 3 2 13" xfId="1785"/>
    <cellStyle name="하이퍼링크 2 3 2 14" xfId="1786"/>
    <cellStyle name="하이퍼링크 2 3 2 15" xfId="1787"/>
    <cellStyle name="하이퍼링크 2 3 2 16" xfId="1788"/>
    <cellStyle name="하이퍼링크 2 3 2 17" xfId="1789"/>
    <cellStyle name="하이퍼링크 2 3 2 18" xfId="1790"/>
    <cellStyle name="하이퍼링크 2 3 2 19" xfId="1791"/>
    <cellStyle name="하이퍼링크 2 3 2 2" xfId="1792"/>
    <cellStyle name="하이퍼링크 2 3 2 2 10" xfId="1793"/>
    <cellStyle name="하이퍼링크 2 3 2 2 11" xfId="1794"/>
    <cellStyle name="하이퍼링크 2 3 2 2 12" xfId="1795"/>
    <cellStyle name="하이퍼링크 2 3 2 2 13" xfId="1796"/>
    <cellStyle name="하이퍼링크 2 3 2 2 14" xfId="1797"/>
    <cellStyle name="하이퍼링크 2 3 2 2 15" xfId="1798"/>
    <cellStyle name="하이퍼링크 2 3 2 2 16" xfId="1799"/>
    <cellStyle name="하이퍼링크 2 3 2 2 17" xfId="1800"/>
    <cellStyle name="하이퍼링크 2 3 2 2 18" xfId="1801"/>
    <cellStyle name="하이퍼링크 2 3 2 2 19" xfId="1802"/>
    <cellStyle name="하이퍼링크 2 3 2 2 2" xfId="1803"/>
    <cellStyle name="하이퍼링크 2 3 2 2 20" xfId="1804"/>
    <cellStyle name="하이퍼링크 2 3 2 2 21" xfId="1805"/>
    <cellStyle name="하이퍼링크 2 3 2 2 22" xfId="1806"/>
    <cellStyle name="하이퍼링크 2 3 2 2 23" xfId="1807"/>
    <cellStyle name="하이퍼링크 2 3 2 2 24" xfId="1808"/>
    <cellStyle name="하이퍼링크 2 3 2 2 3" xfId="1809"/>
    <cellStyle name="하이퍼링크 2 3 2 2 4" xfId="1810"/>
    <cellStyle name="하이퍼링크 2 3 2 2 5" xfId="1811"/>
    <cellStyle name="하이퍼링크 2 3 2 2 6" xfId="1812"/>
    <cellStyle name="하이퍼링크 2 3 2 2 7" xfId="1813"/>
    <cellStyle name="하이퍼링크 2 3 2 2 8" xfId="1814"/>
    <cellStyle name="하이퍼링크 2 3 2 2 9" xfId="1815"/>
    <cellStyle name="하이퍼링크 2 3 2 20" xfId="1816"/>
    <cellStyle name="하이퍼링크 2 3 2 21" xfId="1817"/>
    <cellStyle name="하이퍼링크 2 3 2 22" xfId="1818"/>
    <cellStyle name="하이퍼링크 2 3 2 23" xfId="1819"/>
    <cellStyle name="하이퍼링크 2 3 2 24" xfId="1820"/>
    <cellStyle name="하이퍼링크 2 3 2 3" xfId="1821"/>
    <cellStyle name="하이퍼링크 2 3 2 4" xfId="1822"/>
    <cellStyle name="하이퍼링크 2 3 2 5" xfId="1823"/>
    <cellStyle name="하이퍼링크 2 3 2 6" xfId="1824"/>
    <cellStyle name="하이퍼링크 2 3 2 7" xfId="1825"/>
    <cellStyle name="하이퍼링크 2 3 2 8" xfId="1826"/>
    <cellStyle name="하이퍼링크 2 3 2 9" xfId="1827"/>
    <cellStyle name="하이퍼링크 2 3 20" xfId="1828"/>
    <cellStyle name="하이퍼링크 2 3 21" xfId="1829"/>
    <cellStyle name="하이퍼링크 2 3 22" xfId="1830"/>
    <cellStyle name="하이퍼링크 2 3 23" xfId="1831"/>
    <cellStyle name="하이퍼링크 2 3 24" xfId="1832"/>
    <cellStyle name="하이퍼링크 2 3 25" xfId="1833"/>
    <cellStyle name="하이퍼링크 2 3 26" xfId="1834"/>
    <cellStyle name="하이퍼링크 2 3 3" xfId="1835"/>
    <cellStyle name="하이퍼링크 2 3 4" xfId="1836"/>
    <cellStyle name="하이퍼링크 2 3 5" xfId="1837"/>
    <cellStyle name="하이퍼링크 2 3 6" xfId="1838"/>
    <cellStyle name="하이퍼링크 2 3 7" xfId="1839"/>
    <cellStyle name="하이퍼링크 2 3 8" xfId="1840"/>
    <cellStyle name="하이퍼링크 2 3 9" xfId="1841"/>
    <cellStyle name="하이퍼링크 2 4" xfId="1842"/>
    <cellStyle name="하이퍼링크 2 5" xfId="1843"/>
    <cellStyle name="하이퍼링크 2 6" xfId="1844"/>
    <cellStyle name="하이퍼링크 2 6 2" xfId="1845"/>
    <cellStyle name="하이퍼링크 2 6 3" xfId="1846"/>
    <cellStyle name="하이퍼링크 2 7" xfId="1847"/>
    <cellStyle name="하이퍼링크 2 8" xfId="1848"/>
    <cellStyle name="하이퍼링크 2 9" xfId="1849"/>
    <cellStyle name="하이퍼링크 3" xfId="1850"/>
    <cellStyle name="하이퍼링크 3 10" xfId="1851"/>
    <cellStyle name="하이퍼링크 3 11" xfId="1852"/>
    <cellStyle name="하이퍼링크 3 12" xfId="1853"/>
    <cellStyle name="하이퍼링크 3 13" xfId="1854"/>
    <cellStyle name="하이퍼링크 3 14" xfId="1855"/>
    <cellStyle name="하이퍼링크 3 15" xfId="1856"/>
    <cellStyle name="하이퍼링크 3 16" xfId="1857"/>
    <cellStyle name="하이퍼링크 3 17" xfId="1858"/>
    <cellStyle name="하이퍼링크 3 18" xfId="1859"/>
    <cellStyle name="하이퍼링크 3 19" xfId="1860"/>
    <cellStyle name="하이퍼링크 3 2" xfId="1861"/>
    <cellStyle name="하이퍼링크 3 2 10" xfId="1862"/>
    <cellStyle name="하이퍼링크 3 2 11" xfId="1863"/>
    <cellStyle name="하이퍼링크 3 2 12" xfId="1864"/>
    <cellStyle name="하이퍼링크 3 2 13" xfId="1865"/>
    <cellStyle name="하이퍼링크 3 2 14" xfId="1866"/>
    <cellStyle name="하이퍼링크 3 2 15" xfId="1867"/>
    <cellStyle name="하이퍼링크 3 2 16" xfId="1868"/>
    <cellStyle name="하이퍼링크 3 2 17" xfId="1869"/>
    <cellStyle name="하이퍼링크 3 2 18" xfId="1870"/>
    <cellStyle name="하이퍼링크 3 2 19" xfId="1871"/>
    <cellStyle name="하이퍼링크 3 2 2" xfId="1872"/>
    <cellStyle name="하이퍼링크 3 2 2 10" xfId="1873"/>
    <cellStyle name="하이퍼링크 3 2 2 11" xfId="1874"/>
    <cellStyle name="하이퍼링크 3 2 2 12" xfId="1875"/>
    <cellStyle name="하이퍼링크 3 2 2 13" xfId="1876"/>
    <cellStyle name="하이퍼링크 3 2 2 14" xfId="1877"/>
    <cellStyle name="하이퍼링크 3 2 2 15" xfId="1878"/>
    <cellStyle name="하이퍼링크 3 2 2 16" xfId="1879"/>
    <cellStyle name="하이퍼링크 3 2 2 17" xfId="1880"/>
    <cellStyle name="하이퍼링크 3 2 2 18" xfId="1881"/>
    <cellStyle name="하이퍼링크 3 2 2 19" xfId="1882"/>
    <cellStyle name="하이퍼링크 3 2 2 2" xfId="1883"/>
    <cellStyle name="하이퍼링크 3 2 2 20" xfId="1884"/>
    <cellStyle name="하이퍼링크 3 2 2 21" xfId="1885"/>
    <cellStyle name="하이퍼링크 3 2 2 22" xfId="1886"/>
    <cellStyle name="하이퍼링크 3 2 2 23" xfId="1887"/>
    <cellStyle name="하이퍼링크 3 2 2 24" xfId="1888"/>
    <cellStyle name="하이퍼링크 3 2 2 3" xfId="1889"/>
    <cellStyle name="하이퍼링크 3 2 2 4" xfId="1890"/>
    <cellStyle name="하이퍼링크 3 2 2 5" xfId="1891"/>
    <cellStyle name="하이퍼링크 3 2 2 6" xfId="1892"/>
    <cellStyle name="하이퍼링크 3 2 2 7" xfId="1893"/>
    <cellStyle name="하이퍼링크 3 2 2 8" xfId="1894"/>
    <cellStyle name="하이퍼링크 3 2 2 9" xfId="1895"/>
    <cellStyle name="하이퍼링크 3 2 20" xfId="1896"/>
    <cellStyle name="하이퍼링크 3 2 21" xfId="1897"/>
    <cellStyle name="하이퍼링크 3 2 22" xfId="1898"/>
    <cellStyle name="하이퍼링크 3 2 23" xfId="1899"/>
    <cellStyle name="하이퍼링크 3 2 24" xfId="1900"/>
    <cellStyle name="하이퍼링크 3 2 3" xfId="1901"/>
    <cellStyle name="하이퍼링크 3 2 4" xfId="1902"/>
    <cellStyle name="하이퍼링크 3 2 5" xfId="1903"/>
    <cellStyle name="하이퍼링크 3 2 6" xfId="1904"/>
    <cellStyle name="하이퍼링크 3 2 7" xfId="1905"/>
    <cellStyle name="하이퍼링크 3 2 8" xfId="1906"/>
    <cellStyle name="하이퍼링크 3 2 9" xfId="1907"/>
    <cellStyle name="하이퍼링크 3 20" xfId="1908"/>
    <cellStyle name="하이퍼링크 3 21" xfId="1909"/>
    <cellStyle name="하이퍼링크 3 22" xfId="1910"/>
    <cellStyle name="하이퍼링크 3 23" xfId="1911"/>
    <cellStyle name="하이퍼링크 3 24" xfId="1912"/>
    <cellStyle name="하이퍼링크 3 25" xfId="1913"/>
    <cellStyle name="하이퍼링크 3 26" xfId="1914"/>
    <cellStyle name="하이퍼링크 3 3" xfId="1915"/>
    <cellStyle name="하이퍼링크 3 4" xfId="1916"/>
    <cellStyle name="하이퍼링크 3 5" xfId="1917"/>
    <cellStyle name="하이퍼링크 3 6" xfId="1918"/>
    <cellStyle name="하이퍼링크 3 7" xfId="1919"/>
    <cellStyle name="하이퍼링크 3 8" xfId="1920"/>
    <cellStyle name="하이퍼링크 3 9" xfId="1921"/>
    <cellStyle name="하이퍼링크 4" xfId="1922"/>
    <cellStyle name="하이퍼링크 5" xfId="1923"/>
    <cellStyle name="하이퍼링크 6" xfId="1924"/>
    <cellStyle name="하이퍼링크 7" xfId="1925"/>
  </cellStyles>
  <dxfs count="24">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
      <font>
        <condense val="0"/>
        <extend val="0"/>
        <color rgb="FF008000"/>
      </font>
    </dxf>
    <dxf>
      <font>
        <condense val="0"/>
        <extend val="0"/>
        <color rgb="FFFF0000"/>
      </font>
    </dxf>
    <dxf>
      <font>
        <condense val="0"/>
        <extend val="0"/>
        <color rgb="FF0000FF"/>
      </font>
    </dxf>
    <dxf>
      <font>
        <condense val="0"/>
        <extend val="0"/>
        <color rgb="FF008000"/>
      </font>
    </dxf>
    <dxf>
      <font>
        <condense val="0"/>
        <extend val="0"/>
        <color rgb="FFFF0000"/>
      </font>
    </dxf>
    <dxf>
      <font>
        <condense val="0"/>
        <extend val="0"/>
        <color rgb="FF0000FF"/>
      </font>
    </dxf>
    <dxf>
      <font>
        <condense val="0"/>
        <extend val="0"/>
        <color indexed="17"/>
      </font>
    </dxf>
    <dxf>
      <font>
        <condense val="0"/>
        <extend val="0"/>
        <color indexed="10"/>
      </font>
    </dxf>
    <dxf>
      <font>
        <condense val="0"/>
        <extend val="0"/>
        <color indexed="12"/>
      </font>
    </dxf>
    <dxf>
      <font>
        <condense val="0"/>
        <extend val="0"/>
        <color rgb="FF008000"/>
      </font>
    </dxf>
    <dxf>
      <font>
        <condense val="0"/>
        <extend val="0"/>
        <color rgb="FFFF0000"/>
      </font>
    </dxf>
    <dxf>
      <font>
        <condense val="0"/>
        <extend val="0"/>
        <color rgb="FF0000FF"/>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276225</xdr:colOff>
      <xdr:row>18</xdr:row>
      <xdr:rowOff>76200</xdr:rowOff>
    </xdr:from>
    <xdr:to>
      <xdr:col>3</xdr:col>
      <xdr:colOff>4867275</xdr:colOff>
      <xdr:row>18</xdr:row>
      <xdr:rowOff>2447925</xdr:rowOff>
    </xdr:to>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95775" y="2299335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228600</xdr:colOff>
      <xdr:row>24</xdr:row>
      <xdr:rowOff>123825</xdr:rowOff>
    </xdr:from>
    <xdr:to>
      <xdr:col>3</xdr:col>
      <xdr:colOff>5114925</xdr:colOff>
      <xdr:row>24</xdr:row>
      <xdr:rowOff>2505075</xdr:rowOff>
    </xdr:to>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48150" y="29832300"/>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3</xdr:row>
      <xdr:rowOff>66675</xdr:rowOff>
    </xdr:from>
    <xdr:to>
      <xdr:col>3</xdr:col>
      <xdr:colOff>5048250</xdr:colOff>
      <xdr:row>3</xdr:row>
      <xdr:rowOff>2657475</xdr:rowOff>
    </xdr:to>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152900" y="17621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5</xdr:row>
      <xdr:rowOff>95250</xdr:rowOff>
    </xdr:from>
    <xdr:to>
      <xdr:col>3</xdr:col>
      <xdr:colOff>5172075</xdr:colOff>
      <xdr:row>5</xdr:row>
      <xdr:rowOff>2619375</xdr:rowOff>
    </xdr:to>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086225" y="5467350"/>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314325</xdr:colOff>
      <xdr:row>30</xdr:row>
      <xdr:rowOff>95250</xdr:rowOff>
    </xdr:from>
    <xdr:to>
      <xdr:col>3</xdr:col>
      <xdr:colOff>4924425</xdr:colOff>
      <xdr:row>30</xdr:row>
      <xdr:rowOff>2371725</xdr:rowOff>
    </xdr:to>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333875" y="3608070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371475</xdr:colOff>
      <xdr:row>9</xdr:row>
      <xdr:rowOff>85725</xdr:rowOff>
    </xdr:from>
    <xdr:to>
      <xdr:col>3</xdr:col>
      <xdr:colOff>4867275</xdr:colOff>
      <xdr:row>9</xdr:row>
      <xdr:rowOff>2447925</xdr:rowOff>
    </xdr:to>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91025" y="12325350"/>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39</xdr:row>
      <xdr:rowOff>9525</xdr:rowOff>
    </xdr:from>
    <xdr:to>
      <xdr:col>3</xdr:col>
      <xdr:colOff>4791075</xdr:colOff>
      <xdr:row>39</xdr:row>
      <xdr:rowOff>2381250</xdr:rowOff>
    </xdr:to>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05300" y="44672250"/>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11</xdr:row>
      <xdr:rowOff>66675</xdr:rowOff>
    </xdr:from>
    <xdr:to>
      <xdr:col>3</xdr:col>
      <xdr:colOff>5114925</xdr:colOff>
      <xdr:row>11</xdr:row>
      <xdr:rowOff>2790825</xdr:rowOff>
    </xdr:to>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43375" y="1538287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7</xdr:row>
      <xdr:rowOff>85725</xdr:rowOff>
    </xdr:from>
    <xdr:to>
      <xdr:col>3</xdr:col>
      <xdr:colOff>4991100</xdr:colOff>
      <xdr:row>7</xdr:row>
      <xdr:rowOff>2733675</xdr:rowOff>
    </xdr:to>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200525" y="86391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13</xdr:row>
      <xdr:rowOff>85725</xdr:rowOff>
    </xdr:from>
    <xdr:to>
      <xdr:col>3</xdr:col>
      <xdr:colOff>4924425</xdr:colOff>
      <xdr:row>13</xdr:row>
      <xdr:rowOff>2276475</xdr:rowOff>
    </xdr:to>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210050" y="185832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4"/>
  <sheetViews>
    <sheetView tabSelected="1" topLeftCell="A6" zoomScale="90" zoomScaleNormal="90" zoomScaleSheetLayoutView="100" workbookViewId="0">
      <selection activeCell="C2" sqref="C2:D4"/>
    </sheetView>
  </sheetViews>
  <sheetFormatPr defaultRowHeight="16.5"/>
  <cols>
    <col min="1" max="1" width="11" style="1" customWidth="1"/>
    <col min="2" max="2" width="7.875" style="1" customWidth="1"/>
    <col min="3" max="3" width="13.125" style="1" customWidth="1"/>
    <col min="4" max="4" width="32.375" style="1" customWidth="1"/>
    <col min="5" max="5" width="15.25" style="1" customWidth="1"/>
    <col min="6" max="9" width="9" style="1"/>
    <col min="10" max="10" width="33.125" style="1" customWidth="1"/>
    <col min="11" max="16384" width="9" style="1"/>
  </cols>
  <sheetData>
    <row r="1" spans="1:10" ht="36" customHeight="1">
      <c r="A1" s="184" t="s">
        <v>21</v>
      </c>
      <c r="B1" s="184"/>
      <c r="C1" s="184"/>
      <c r="D1" s="184"/>
      <c r="E1" s="184"/>
      <c r="F1" s="184"/>
      <c r="G1" s="184"/>
      <c r="H1" s="184"/>
      <c r="I1" s="184"/>
      <c r="J1" s="184"/>
    </row>
    <row r="2" spans="1:10" ht="19.5" customHeight="1">
      <c r="A2" s="182" t="s">
        <v>22</v>
      </c>
      <c r="B2" s="182"/>
      <c r="C2" s="185" t="s">
        <v>349</v>
      </c>
      <c r="D2" s="185"/>
      <c r="E2" s="186" t="s">
        <v>23</v>
      </c>
      <c r="F2" s="182" t="s">
        <v>24</v>
      </c>
      <c r="G2" s="182"/>
      <c r="H2" s="182" t="s">
        <v>25</v>
      </c>
      <c r="I2" s="182"/>
      <c r="J2" s="3" t="s">
        <v>26</v>
      </c>
    </row>
    <row r="3" spans="1:10" ht="19.5" customHeight="1">
      <c r="A3" s="182"/>
      <c r="B3" s="182"/>
      <c r="C3" s="185"/>
      <c r="D3" s="185"/>
      <c r="E3" s="186"/>
      <c r="F3" s="2" t="s">
        <v>27</v>
      </c>
      <c r="G3" s="2" t="s">
        <v>28</v>
      </c>
      <c r="H3" s="2" t="s">
        <v>27</v>
      </c>
      <c r="I3" s="2" t="s">
        <v>28</v>
      </c>
      <c r="J3" s="4" t="s">
        <v>82</v>
      </c>
    </row>
    <row r="4" spans="1:10" ht="54" customHeight="1">
      <c r="A4" s="182"/>
      <c r="B4" s="182"/>
      <c r="C4" s="185"/>
      <c r="D4" s="185"/>
      <c r="E4" s="48" t="s">
        <v>29</v>
      </c>
      <c r="F4" s="44">
        <f>F386</f>
        <v>582</v>
      </c>
      <c r="G4" s="44">
        <f>G386</f>
        <v>34</v>
      </c>
      <c r="H4" s="44">
        <f>H386</f>
        <v>708</v>
      </c>
      <c r="I4" s="44">
        <f>I386</f>
        <v>19</v>
      </c>
      <c r="J4" s="5"/>
    </row>
    <row r="5" spans="1:10" ht="25.5" customHeight="1">
      <c r="A5" s="183" t="s">
        <v>30</v>
      </c>
      <c r="B5" s="183" t="s">
        <v>31</v>
      </c>
      <c r="C5" s="183" t="s">
        <v>32</v>
      </c>
      <c r="D5" s="183" t="s">
        <v>33</v>
      </c>
      <c r="E5" s="183" t="s">
        <v>34</v>
      </c>
      <c r="F5" s="182" t="s">
        <v>35</v>
      </c>
      <c r="G5" s="182"/>
      <c r="H5" s="182" t="s">
        <v>36</v>
      </c>
      <c r="I5" s="182"/>
      <c r="J5" s="183" t="s">
        <v>37</v>
      </c>
    </row>
    <row r="6" spans="1:10" ht="25.5" customHeight="1">
      <c r="A6" s="183"/>
      <c r="B6" s="183"/>
      <c r="C6" s="183"/>
      <c r="D6" s="183"/>
      <c r="E6" s="183"/>
      <c r="F6" s="6" t="s">
        <v>27</v>
      </c>
      <c r="G6" s="6" t="s">
        <v>28</v>
      </c>
      <c r="H6" s="6" t="s">
        <v>27</v>
      </c>
      <c r="I6" s="6" t="s">
        <v>28</v>
      </c>
      <c r="J6" s="183"/>
    </row>
    <row r="7" spans="1:10" s="31" customFormat="1" ht="16.5" customHeight="1">
      <c r="A7" s="187" t="s">
        <v>20</v>
      </c>
      <c r="B7" s="192">
        <v>1</v>
      </c>
      <c r="C7" s="192" t="s">
        <v>255</v>
      </c>
      <c r="D7" s="93" t="s">
        <v>84</v>
      </c>
      <c r="E7" s="52">
        <v>1</v>
      </c>
      <c r="F7" s="52">
        <v>0</v>
      </c>
      <c r="G7" s="52">
        <v>15</v>
      </c>
      <c r="H7" s="52">
        <v>0</v>
      </c>
      <c r="I7" s="52">
        <v>0</v>
      </c>
      <c r="J7" s="55"/>
    </row>
    <row r="8" spans="1:10" s="49" customFormat="1" ht="17.100000000000001" customHeight="1">
      <c r="A8" s="187"/>
      <c r="B8" s="192"/>
      <c r="C8" s="192"/>
      <c r="D8" s="93" t="s">
        <v>256</v>
      </c>
      <c r="E8" s="52">
        <v>2</v>
      </c>
      <c r="F8" s="52">
        <v>0</v>
      </c>
      <c r="G8" s="52">
        <v>47</v>
      </c>
      <c r="H8" s="52">
        <v>0</v>
      </c>
      <c r="I8" s="52">
        <v>47</v>
      </c>
      <c r="J8" s="55"/>
    </row>
    <row r="9" spans="1:10" s="49" customFormat="1" ht="17.100000000000001" customHeight="1">
      <c r="A9" s="187"/>
      <c r="B9" s="192"/>
      <c r="C9" s="192"/>
      <c r="D9" s="93" t="s">
        <v>257</v>
      </c>
      <c r="E9" s="52">
        <v>3</v>
      </c>
      <c r="F9" s="52">
        <v>0</v>
      </c>
      <c r="G9" s="52">
        <v>24</v>
      </c>
      <c r="H9" s="52">
        <v>0</v>
      </c>
      <c r="I9" s="52">
        <v>24</v>
      </c>
      <c r="J9" s="55"/>
    </row>
    <row r="10" spans="1:10" s="49" customFormat="1" ht="17.100000000000001" customHeight="1">
      <c r="A10" s="187"/>
      <c r="B10" s="192"/>
      <c r="C10" s="192"/>
      <c r="D10" s="193" t="s">
        <v>258</v>
      </c>
      <c r="E10" s="52">
        <v>4</v>
      </c>
      <c r="F10" s="52">
        <v>1</v>
      </c>
      <c r="G10" s="52">
        <v>17</v>
      </c>
      <c r="H10" s="52">
        <v>1</v>
      </c>
      <c r="I10" s="52">
        <v>17</v>
      </c>
      <c r="J10" s="55"/>
    </row>
    <row r="11" spans="1:10" s="49" customFormat="1" ht="17.100000000000001" customHeight="1">
      <c r="A11" s="187"/>
      <c r="B11" s="192"/>
      <c r="C11" s="192"/>
      <c r="D11" s="193"/>
      <c r="E11" s="52">
        <v>5</v>
      </c>
      <c r="F11" s="52">
        <v>0</v>
      </c>
      <c r="G11" s="52">
        <v>50</v>
      </c>
      <c r="H11" s="52">
        <v>0</v>
      </c>
      <c r="I11" s="52">
        <v>50</v>
      </c>
      <c r="J11" s="56"/>
    </row>
    <row r="12" spans="1:10" s="49" customFormat="1" ht="16.5" customHeight="1">
      <c r="A12" s="187"/>
      <c r="B12" s="192"/>
      <c r="C12" s="192"/>
      <c r="D12" s="193" t="s">
        <v>259</v>
      </c>
      <c r="E12" s="52">
        <v>6</v>
      </c>
      <c r="F12" s="52">
        <v>0</v>
      </c>
      <c r="G12" s="52">
        <v>57</v>
      </c>
      <c r="H12" s="52">
        <v>0</v>
      </c>
      <c r="I12" s="52">
        <v>57</v>
      </c>
      <c r="J12" s="56"/>
    </row>
    <row r="13" spans="1:10" s="49" customFormat="1" ht="16.5" customHeight="1">
      <c r="A13" s="187"/>
      <c r="B13" s="192"/>
      <c r="C13" s="192"/>
      <c r="D13" s="193"/>
      <c r="E13" s="52">
        <v>7</v>
      </c>
      <c r="F13" s="52">
        <v>5</v>
      </c>
      <c r="G13" s="52">
        <v>33</v>
      </c>
      <c r="H13" s="52">
        <v>5</v>
      </c>
      <c r="I13" s="52">
        <v>33</v>
      </c>
      <c r="J13" s="56"/>
    </row>
    <row r="14" spans="1:10" s="49" customFormat="1" ht="16.5" customHeight="1">
      <c r="A14" s="187"/>
      <c r="B14" s="192"/>
      <c r="C14" s="192"/>
      <c r="D14" s="193"/>
      <c r="E14" s="52">
        <v>8</v>
      </c>
      <c r="F14" s="52">
        <v>3</v>
      </c>
      <c r="G14" s="52">
        <v>49</v>
      </c>
      <c r="H14" s="52">
        <v>3</v>
      </c>
      <c r="I14" s="52">
        <v>49</v>
      </c>
      <c r="J14" s="56"/>
    </row>
    <row r="15" spans="1:10" s="49" customFormat="1" ht="16.5" customHeight="1">
      <c r="A15" s="187"/>
      <c r="B15" s="192"/>
      <c r="C15" s="192"/>
      <c r="D15" s="193" t="s">
        <v>260</v>
      </c>
      <c r="E15" s="52">
        <v>9</v>
      </c>
      <c r="F15" s="52">
        <v>4</v>
      </c>
      <c r="G15" s="52">
        <v>34</v>
      </c>
      <c r="H15" s="52">
        <v>4</v>
      </c>
      <c r="I15" s="52">
        <v>34</v>
      </c>
      <c r="J15" s="56"/>
    </row>
    <row r="16" spans="1:10" s="49" customFormat="1" ht="16.5" customHeight="1">
      <c r="A16" s="187"/>
      <c r="B16" s="192"/>
      <c r="C16" s="192"/>
      <c r="D16" s="193"/>
      <c r="E16" s="52">
        <v>10</v>
      </c>
      <c r="F16" s="52">
        <v>4</v>
      </c>
      <c r="G16" s="52">
        <v>53</v>
      </c>
      <c r="H16" s="52">
        <v>4</v>
      </c>
      <c r="I16" s="52">
        <v>53</v>
      </c>
      <c r="J16" s="56"/>
    </row>
    <row r="17" spans="1:10" s="49" customFormat="1" ht="16.5" customHeight="1">
      <c r="A17" s="187"/>
      <c r="B17" s="192"/>
      <c r="C17" s="192"/>
      <c r="D17" s="193"/>
      <c r="E17" s="52">
        <v>11</v>
      </c>
      <c r="F17" s="52">
        <v>3</v>
      </c>
      <c r="G17" s="52">
        <v>51</v>
      </c>
      <c r="H17" s="52">
        <v>3</v>
      </c>
      <c r="I17" s="52">
        <v>51</v>
      </c>
      <c r="J17" s="56"/>
    </row>
    <row r="18" spans="1:10" s="49" customFormat="1" ht="17.100000000000001" customHeight="1">
      <c r="A18" s="187"/>
      <c r="B18" s="192"/>
      <c r="C18" s="192"/>
      <c r="D18" s="100" t="s">
        <v>261</v>
      </c>
      <c r="E18" s="52">
        <v>12</v>
      </c>
      <c r="F18" s="52">
        <v>2</v>
      </c>
      <c r="G18" s="52">
        <v>41</v>
      </c>
      <c r="H18" s="52">
        <v>2</v>
      </c>
      <c r="I18" s="52">
        <v>41</v>
      </c>
      <c r="J18" s="56"/>
    </row>
    <row r="19" spans="1:10" s="49" customFormat="1" ht="17.100000000000001" customHeight="1">
      <c r="A19" s="187"/>
      <c r="B19" s="192"/>
      <c r="C19" s="192"/>
      <c r="D19" s="94" t="s">
        <v>2</v>
      </c>
      <c r="E19" s="52">
        <v>13</v>
      </c>
      <c r="F19" s="52">
        <v>0</v>
      </c>
      <c r="G19" s="52">
        <v>10</v>
      </c>
      <c r="H19" s="52">
        <v>0</v>
      </c>
      <c r="I19" s="52">
        <v>10</v>
      </c>
      <c r="J19" s="56"/>
    </row>
    <row r="20" spans="1:10" s="49" customFormat="1" ht="17.100000000000001" customHeight="1">
      <c r="A20" s="187"/>
      <c r="B20" s="192"/>
      <c r="C20" s="192"/>
      <c r="D20" s="94" t="s">
        <v>91</v>
      </c>
      <c r="E20" s="52">
        <v>14</v>
      </c>
      <c r="F20" s="52">
        <v>0</v>
      </c>
      <c r="G20" s="52">
        <v>13</v>
      </c>
      <c r="H20" s="52">
        <v>2</v>
      </c>
      <c r="I20" s="52">
        <v>13</v>
      </c>
      <c r="J20" s="57" t="s">
        <v>262</v>
      </c>
    </row>
    <row r="21" spans="1:10" s="49" customFormat="1" ht="17.100000000000001" customHeight="1">
      <c r="A21" s="187"/>
      <c r="B21" s="192"/>
      <c r="C21" s="192"/>
      <c r="D21" s="94" t="s">
        <v>93</v>
      </c>
      <c r="E21" s="52">
        <v>15</v>
      </c>
      <c r="F21" s="52">
        <v>0</v>
      </c>
      <c r="G21" s="52">
        <v>7</v>
      </c>
      <c r="H21" s="52">
        <v>3</v>
      </c>
      <c r="I21" s="52">
        <v>7</v>
      </c>
      <c r="J21" s="57" t="s">
        <v>94</v>
      </c>
    </row>
    <row r="22" spans="1:10" s="49" customFormat="1" ht="17.100000000000001" customHeight="1">
      <c r="A22" s="187"/>
      <c r="B22" s="192"/>
      <c r="C22" s="192"/>
      <c r="D22" s="94" t="s">
        <v>95</v>
      </c>
      <c r="E22" s="52">
        <v>16</v>
      </c>
      <c r="F22" s="52">
        <v>0</v>
      </c>
      <c r="G22" s="52">
        <v>13</v>
      </c>
      <c r="H22" s="52">
        <v>2</v>
      </c>
      <c r="I22" s="52">
        <v>13</v>
      </c>
      <c r="J22" s="57" t="s">
        <v>263</v>
      </c>
    </row>
    <row r="23" spans="1:10" s="49" customFormat="1" ht="17.100000000000001" customHeight="1">
      <c r="A23" s="187"/>
      <c r="B23" s="192"/>
      <c r="C23" s="192"/>
      <c r="D23" s="94" t="s">
        <v>97</v>
      </c>
      <c r="E23" s="52">
        <v>17</v>
      </c>
      <c r="F23" s="54">
        <v>0</v>
      </c>
      <c r="G23" s="54">
        <v>15</v>
      </c>
      <c r="H23" s="52">
        <v>0</v>
      </c>
      <c r="I23" s="52">
        <v>0</v>
      </c>
      <c r="J23" s="57"/>
    </row>
    <row r="24" spans="1:10" s="49" customFormat="1" ht="15" customHeight="1">
      <c r="A24" s="187"/>
      <c r="B24" s="192"/>
      <c r="C24" s="192"/>
      <c r="D24" s="194" t="s">
        <v>38</v>
      </c>
      <c r="E24" s="194"/>
      <c r="F24" s="72">
        <f>(FLOOR((SUM(G7:G23))/60,1))+SUM(F7:F23)</f>
        <v>30</v>
      </c>
      <c r="G24" s="72">
        <f>MOD(SUM(G7:G23),60)</f>
        <v>49</v>
      </c>
      <c r="H24" s="72">
        <f>(FLOOR((SUM(I7:I23))/60,1))+SUM(H7:H23)</f>
        <v>37</v>
      </c>
      <c r="I24" s="72">
        <f>MOD(SUM(I7:I23),60)</f>
        <v>19</v>
      </c>
      <c r="J24" s="55"/>
    </row>
    <row r="25" spans="1:10" s="31" customFormat="1" ht="16.5" customHeight="1">
      <c r="A25" s="187" t="s">
        <v>264</v>
      </c>
      <c r="B25" s="192">
        <v>2</v>
      </c>
      <c r="C25" s="192" t="s">
        <v>265</v>
      </c>
      <c r="D25" s="93" t="s">
        <v>84</v>
      </c>
      <c r="E25" s="52">
        <v>1</v>
      </c>
      <c r="F25" s="52">
        <v>0</v>
      </c>
      <c r="G25" s="52">
        <v>15</v>
      </c>
      <c r="H25" s="52">
        <v>0</v>
      </c>
      <c r="I25" s="52">
        <v>0</v>
      </c>
      <c r="J25" s="55"/>
    </row>
    <row r="26" spans="1:10" s="49" customFormat="1" ht="17.100000000000001" customHeight="1">
      <c r="A26" s="187"/>
      <c r="B26" s="192"/>
      <c r="C26" s="192"/>
      <c r="D26" s="93" t="s">
        <v>85</v>
      </c>
      <c r="E26" s="52">
        <v>2</v>
      </c>
      <c r="F26" s="52">
        <v>1</v>
      </c>
      <c r="G26" s="52">
        <v>8</v>
      </c>
      <c r="H26" s="52">
        <v>1</v>
      </c>
      <c r="I26" s="52">
        <v>8</v>
      </c>
      <c r="J26" s="55"/>
    </row>
    <row r="27" spans="1:10" s="49" customFormat="1" ht="17.100000000000001" customHeight="1">
      <c r="A27" s="187"/>
      <c r="B27" s="192"/>
      <c r="C27" s="192"/>
      <c r="D27" s="93" t="s">
        <v>86</v>
      </c>
      <c r="E27" s="52">
        <v>3</v>
      </c>
      <c r="F27" s="52">
        <v>0</v>
      </c>
      <c r="G27" s="52">
        <v>28</v>
      </c>
      <c r="H27" s="52">
        <v>0</v>
      </c>
      <c r="I27" s="52">
        <v>28</v>
      </c>
      <c r="J27" s="55"/>
    </row>
    <row r="28" spans="1:10" s="49" customFormat="1" ht="17.100000000000001" customHeight="1">
      <c r="A28" s="187"/>
      <c r="B28" s="192"/>
      <c r="C28" s="192"/>
      <c r="D28" s="100" t="s">
        <v>266</v>
      </c>
      <c r="E28" s="52">
        <v>4</v>
      </c>
      <c r="F28" s="52">
        <v>2</v>
      </c>
      <c r="G28" s="52">
        <v>16</v>
      </c>
      <c r="H28" s="52">
        <v>2</v>
      </c>
      <c r="I28" s="52">
        <v>16</v>
      </c>
      <c r="J28" s="55"/>
    </row>
    <row r="29" spans="1:10" s="49" customFormat="1" ht="17.100000000000001" customHeight="1">
      <c r="A29" s="187"/>
      <c r="B29" s="192"/>
      <c r="C29" s="192"/>
      <c r="D29" s="193" t="s">
        <v>267</v>
      </c>
      <c r="E29" s="52">
        <v>5</v>
      </c>
      <c r="F29" s="52">
        <v>1</v>
      </c>
      <c r="G29" s="52">
        <v>36</v>
      </c>
      <c r="H29" s="52">
        <v>1</v>
      </c>
      <c r="I29" s="52">
        <v>36</v>
      </c>
      <c r="J29" s="56"/>
    </row>
    <row r="30" spans="1:10" s="49" customFormat="1" ht="16.5" customHeight="1">
      <c r="A30" s="187"/>
      <c r="B30" s="192"/>
      <c r="C30" s="192"/>
      <c r="D30" s="193"/>
      <c r="E30" s="52">
        <v>6</v>
      </c>
      <c r="F30" s="52">
        <v>1</v>
      </c>
      <c r="G30" s="52">
        <v>39</v>
      </c>
      <c r="H30" s="52">
        <v>1</v>
      </c>
      <c r="I30" s="52">
        <v>39</v>
      </c>
      <c r="J30" s="56"/>
    </row>
    <row r="31" spans="1:10" s="49" customFormat="1" ht="16.5" customHeight="1">
      <c r="A31" s="187"/>
      <c r="B31" s="192"/>
      <c r="C31" s="192"/>
      <c r="D31" s="193"/>
      <c r="E31" s="52">
        <v>7</v>
      </c>
      <c r="F31" s="52">
        <v>1</v>
      </c>
      <c r="G31" s="52">
        <v>27</v>
      </c>
      <c r="H31" s="52">
        <v>1</v>
      </c>
      <c r="I31" s="52">
        <v>27</v>
      </c>
      <c r="J31" s="56"/>
    </row>
    <row r="32" spans="1:10" s="49" customFormat="1" ht="17.100000000000001" customHeight="1">
      <c r="A32" s="187"/>
      <c r="B32" s="192"/>
      <c r="C32" s="192"/>
      <c r="D32" s="193"/>
      <c r="E32" s="52">
        <v>8</v>
      </c>
      <c r="F32" s="52">
        <v>2</v>
      </c>
      <c r="G32" s="52">
        <v>26</v>
      </c>
      <c r="H32" s="52">
        <v>2</v>
      </c>
      <c r="I32" s="52">
        <v>26</v>
      </c>
      <c r="J32" s="56"/>
    </row>
    <row r="33" spans="1:10" s="49" customFormat="1" ht="17.100000000000001" customHeight="1">
      <c r="A33" s="187"/>
      <c r="B33" s="192"/>
      <c r="C33" s="192"/>
      <c r="D33" s="193"/>
      <c r="E33" s="52">
        <v>9</v>
      </c>
      <c r="F33" s="52">
        <v>6</v>
      </c>
      <c r="G33" s="52">
        <v>3</v>
      </c>
      <c r="H33" s="52">
        <v>6</v>
      </c>
      <c r="I33" s="52">
        <v>3</v>
      </c>
      <c r="J33" s="55"/>
    </row>
    <row r="34" spans="1:10" s="49" customFormat="1" ht="16.5" customHeight="1">
      <c r="A34" s="187"/>
      <c r="B34" s="192"/>
      <c r="C34" s="192"/>
      <c r="D34" s="193"/>
      <c r="E34" s="52">
        <v>10</v>
      </c>
      <c r="F34" s="52">
        <v>5</v>
      </c>
      <c r="G34" s="52">
        <v>27</v>
      </c>
      <c r="H34" s="52">
        <v>5</v>
      </c>
      <c r="I34" s="52">
        <v>27</v>
      </c>
      <c r="J34" s="56"/>
    </row>
    <row r="35" spans="1:10" s="49" customFormat="1" ht="16.5" customHeight="1">
      <c r="A35" s="187"/>
      <c r="B35" s="192"/>
      <c r="C35" s="192"/>
      <c r="D35" s="193"/>
      <c r="E35" s="52">
        <v>11</v>
      </c>
      <c r="F35" s="52">
        <v>4</v>
      </c>
      <c r="G35" s="52">
        <v>21</v>
      </c>
      <c r="H35" s="52">
        <v>4</v>
      </c>
      <c r="I35" s="52">
        <v>21</v>
      </c>
      <c r="J35" s="56"/>
    </row>
    <row r="36" spans="1:10" s="49" customFormat="1" ht="16.5" customHeight="1">
      <c r="A36" s="187"/>
      <c r="B36" s="192"/>
      <c r="C36" s="192"/>
      <c r="D36" s="193" t="s">
        <v>268</v>
      </c>
      <c r="E36" s="52">
        <v>12</v>
      </c>
      <c r="F36" s="52">
        <v>2</v>
      </c>
      <c r="G36" s="52">
        <v>26</v>
      </c>
      <c r="H36" s="52">
        <v>2</v>
      </c>
      <c r="I36" s="52">
        <v>26</v>
      </c>
      <c r="J36" s="56"/>
    </row>
    <row r="37" spans="1:10" s="49" customFormat="1" ht="16.5" customHeight="1">
      <c r="A37" s="187"/>
      <c r="B37" s="192"/>
      <c r="C37" s="192"/>
      <c r="D37" s="193"/>
      <c r="E37" s="52">
        <v>13</v>
      </c>
      <c r="F37" s="52">
        <v>2</v>
      </c>
      <c r="G37" s="52">
        <v>56</v>
      </c>
      <c r="H37" s="52">
        <v>2</v>
      </c>
      <c r="I37" s="52">
        <v>56</v>
      </c>
      <c r="J37" s="56"/>
    </row>
    <row r="38" spans="1:10" s="49" customFormat="1" ht="17.100000000000001" customHeight="1">
      <c r="A38" s="187"/>
      <c r="B38" s="192"/>
      <c r="C38" s="192"/>
      <c r="D38" s="94" t="s">
        <v>2</v>
      </c>
      <c r="E38" s="52">
        <v>14</v>
      </c>
      <c r="F38" s="52">
        <v>0</v>
      </c>
      <c r="G38" s="52">
        <v>51</v>
      </c>
      <c r="H38" s="52">
        <v>0</v>
      </c>
      <c r="I38" s="52">
        <v>51</v>
      </c>
      <c r="J38" s="57"/>
    </row>
    <row r="39" spans="1:10" s="49" customFormat="1" ht="17.100000000000001" customHeight="1">
      <c r="A39" s="187"/>
      <c r="B39" s="192"/>
      <c r="C39" s="192"/>
      <c r="D39" s="94" t="s">
        <v>91</v>
      </c>
      <c r="E39" s="52">
        <v>15</v>
      </c>
      <c r="F39" s="52">
        <v>0</v>
      </c>
      <c r="G39" s="52">
        <v>13</v>
      </c>
      <c r="H39" s="52">
        <v>2</v>
      </c>
      <c r="I39" s="52">
        <v>13</v>
      </c>
      <c r="J39" s="57" t="s">
        <v>92</v>
      </c>
    </row>
    <row r="40" spans="1:10" s="49" customFormat="1" ht="17.100000000000001" customHeight="1">
      <c r="A40" s="187"/>
      <c r="B40" s="192"/>
      <c r="C40" s="192"/>
      <c r="D40" s="94" t="s">
        <v>93</v>
      </c>
      <c r="E40" s="52">
        <v>16</v>
      </c>
      <c r="F40" s="52">
        <v>0</v>
      </c>
      <c r="G40" s="52">
        <v>7</v>
      </c>
      <c r="H40" s="52">
        <v>3</v>
      </c>
      <c r="I40" s="52">
        <v>7</v>
      </c>
      <c r="J40" s="57" t="s">
        <v>94</v>
      </c>
    </row>
    <row r="41" spans="1:10" s="49" customFormat="1" ht="17.100000000000001" customHeight="1">
      <c r="A41" s="187"/>
      <c r="B41" s="192"/>
      <c r="C41" s="192"/>
      <c r="D41" s="94" t="s">
        <v>269</v>
      </c>
      <c r="E41" s="52">
        <v>17</v>
      </c>
      <c r="F41" s="52">
        <v>0</v>
      </c>
      <c r="G41" s="52">
        <v>13</v>
      </c>
      <c r="H41" s="52">
        <v>2</v>
      </c>
      <c r="I41" s="52">
        <v>13</v>
      </c>
      <c r="J41" s="57" t="s">
        <v>263</v>
      </c>
    </row>
    <row r="42" spans="1:10" s="49" customFormat="1" ht="17.100000000000001" customHeight="1">
      <c r="A42" s="187"/>
      <c r="B42" s="192"/>
      <c r="C42" s="192"/>
      <c r="D42" s="94" t="s">
        <v>97</v>
      </c>
      <c r="E42" s="52">
        <v>18</v>
      </c>
      <c r="F42" s="54">
        <v>0</v>
      </c>
      <c r="G42" s="54">
        <v>15</v>
      </c>
      <c r="H42" s="54">
        <v>0</v>
      </c>
      <c r="I42" s="54">
        <v>0</v>
      </c>
      <c r="J42" s="57"/>
    </row>
    <row r="43" spans="1:10" s="49" customFormat="1" ht="17.100000000000001" customHeight="1">
      <c r="A43" s="187"/>
      <c r="B43" s="192"/>
      <c r="C43" s="192"/>
      <c r="D43" s="194" t="s">
        <v>38</v>
      </c>
      <c r="E43" s="194"/>
      <c r="F43" s="72">
        <f>(FLOOR((SUM(G25:G42))/60,1))+SUM(F25:F42)</f>
        <v>34</v>
      </c>
      <c r="G43" s="72">
        <f>MOD(SUM(G25:G42),60)</f>
        <v>7</v>
      </c>
      <c r="H43" s="72">
        <f>(FLOOR((SUM(I25:I42))/60,1))+SUM(H25:H42)</f>
        <v>40</v>
      </c>
      <c r="I43" s="72">
        <f>MOD(SUM(I25:I42),60)</f>
        <v>37</v>
      </c>
      <c r="J43" s="55"/>
    </row>
    <row r="44" spans="1:10" s="31" customFormat="1" ht="16.5" customHeight="1">
      <c r="A44" s="187" t="s">
        <v>264</v>
      </c>
      <c r="B44" s="192">
        <v>3</v>
      </c>
      <c r="C44" s="192" t="s">
        <v>270</v>
      </c>
      <c r="D44" s="93" t="s">
        <v>271</v>
      </c>
      <c r="E44" s="52">
        <v>1</v>
      </c>
      <c r="F44" s="52">
        <v>0</v>
      </c>
      <c r="G44" s="52">
        <v>15</v>
      </c>
      <c r="H44" s="52">
        <v>0</v>
      </c>
      <c r="I44" s="52">
        <v>0</v>
      </c>
      <c r="J44" s="55"/>
    </row>
    <row r="45" spans="1:10" s="49" customFormat="1" ht="17.100000000000001" customHeight="1">
      <c r="A45" s="187"/>
      <c r="B45" s="192"/>
      <c r="C45" s="192"/>
      <c r="D45" s="93" t="s">
        <v>256</v>
      </c>
      <c r="E45" s="52">
        <v>2</v>
      </c>
      <c r="F45" s="52">
        <v>0</v>
      </c>
      <c r="G45" s="52">
        <v>50</v>
      </c>
      <c r="H45" s="52">
        <v>0</v>
      </c>
      <c r="I45" s="52">
        <v>50</v>
      </c>
      <c r="J45" s="55"/>
    </row>
    <row r="46" spans="1:10" s="49" customFormat="1" ht="17.100000000000001" customHeight="1">
      <c r="A46" s="187"/>
      <c r="B46" s="192"/>
      <c r="C46" s="192"/>
      <c r="D46" s="93" t="s">
        <v>257</v>
      </c>
      <c r="E46" s="52">
        <v>3</v>
      </c>
      <c r="F46" s="52">
        <v>0</v>
      </c>
      <c r="G46" s="52">
        <v>26</v>
      </c>
      <c r="H46" s="52">
        <v>0</v>
      </c>
      <c r="I46" s="52">
        <v>26</v>
      </c>
      <c r="J46" s="55"/>
    </row>
    <row r="47" spans="1:10" s="49" customFormat="1" ht="17.100000000000001" customHeight="1">
      <c r="A47" s="187"/>
      <c r="B47" s="192"/>
      <c r="C47" s="192"/>
      <c r="D47" s="193" t="s">
        <v>272</v>
      </c>
      <c r="E47" s="52">
        <v>4</v>
      </c>
      <c r="F47" s="52">
        <v>3</v>
      </c>
      <c r="G47" s="52">
        <v>21</v>
      </c>
      <c r="H47" s="52">
        <v>3</v>
      </c>
      <c r="I47" s="52">
        <v>21</v>
      </c>
      <c r="J47" s="55"/>
    </row>
    <row r="48" spans="1:10" s="49" customFormat="1" ht="17.100000000000001" customHeight="1">
      <c r="A48" s="187"/>
      <c r="B48" s="192"/>
      <c r="C48" s="192"/>
      <c r="D48" s="193"/>
      <c r="E48" s="52">
        <v>5</v>
      </c>
      <c r="F48" s="52">
        <v>3</v>
      </c>
      <c r="G48" s="52">
        <v>59</v>
      </c>
      <c r="H48" s="52">
        <v>3</v>
      </c>
      <c r="I48" s="52">
        <v>59</v>
      </c>
      <c r="J48" s="56"/>
    </row>
    <row r="49" spans="1:10" s="49" customFormat="1" ht="16.5" customHeight="1">
      <c r="A49" s="187"/>
      <c r="B49" s="192"/>
      <c r="C49" s="192"/>
      <c r="D49" s="193"/>
      <c r="E49" s="52">
        <v>6</v>
      </c>
      <c r="F49" s="52">
        <v>5</v>
      </c>
      <c r="G49" s="52">
        <v>3</v>
      </c>
      <c r="H49" s="52">
        <v>5</v>
      </c>
      <c r="I49" s="52">
        <v>3</v>
      </c>
      <c r="J49" s="56"/>
    </row>
    <row r="50" spans="1:10" s="49" customFormat="1" ht="16.5" customHeight="1">
      <c r="A50" s="187"/>
      <c r="B50" s="192"/>
      <c r="C50" s="192"/>
      <c r="D50" s="193" t="s">
        <v>273</v>
      </c>
      <c r="E50" s="52">
        <v>7</v>
      </c>
      <c r="F50" s="52">
        <v>2</v>
      </c>
      <c r="G50" s="52">
        <v>49</v>
      </c>
      <c r="H50" s="52">
        <v>2</v>
      </c>
      <c r="I50" s="52">
        <v>49</v>
      </c>
      <c r="J50" s="56"/>
    </row>
    <row r="51" spans="1:10" s="49" customFormat="1" ht="17.100000000000001" customHeight="1">
      <c r="A51" s="187"/>
      <c r="B51" s="192"/>
      <c r="C51" s="192"/>
      <c r="D51" s="193"/>
      <c r="E51" s="52">
        <v>8</v>
      </c>
      <c r="F51" s="52">
        <v>0</v>
      </c>
      <c r="G51" s="52">
        <v>10</v>
      </c>
      <c r="H51" s="52">
        <v>0</v>
      </c>
      <c r="I51" s="52">
        <v>10</v>
      </c>
      <c r="J51" s="56"/>
    </row>
    <row r="52" spans="1:10" s="49" customFormat="1" ht="17.100000000000001" customHeight="1">
      <c r="A52" s="187"/>
      <c r="B52" s="192"/>
      <c r="C52" s="192"/>
      <c r="D52" s="193" t="s">
        <v>274</v>
      </c>
      <c r="E52" s="52">
        <v>9</v>
      </c>
      <c r="F52" s="52">
        <v>4</v>
      </c>
      <c r="G52" s="52">
        <v>31</v>
      </c>
      <c r="H52" s="52">
        <v>4</v>
      </c>
      <c r="I52" s="52">
        <v>31</v>
      </c>
      <c r="J52" s="55"/>
    </row>
    <row r="53" spans="1:10" s="49" customFormat="1" ht="17.100000000000001" customHeight="1">
      <c r="A53" s="187"/>
      <c r="B53" s="192"/>
      <c r="C53" s="192"/>
      <c r="D53" s="193"/>
      <c r="E53" s="52">
        <v>10</v>
      </c>
      <c r="F53" s="52">
        <v>3</v>
      </c>
      <c r="G53" s="52">
        <v>58</v>
      </c>
      <c r="H53" s="52">
        <v>3</v>
      </c>
      <c r="I53" s="52">
        <v>58</v>
      </c>
      <c r="J53" s="55"/>
    </row>
    <row r="54" spans="1:10" s="49" customFormat="1" ht="16.5" customHeight="1">
      <c r="A54" s="187"/>
      <c r="B54" s="192"/>
      <c r="C54" s="192"/>
      <c r="D54" s="193"/>
      <c r="E54" s="52">
        <v>11</v>
      </c>
      <c r="F54" s="52">
        <v>3</v>
      </c>
      <c r="G54" s="52">
        <v>21</v>
      </c>
      <c r="H54" s="52">
        <v>3</v>
      </c>
      <c r="I54" s="52">
        <v>21</v>
      </c>
      <c r="J54" s="56"/>
    </row>
    <row r="55" spans="1:10" s="49" customFormat="1" ht="17.100000000000001" customHeight="1">
      <c r="A55" s="187"/>
      <c r="B55" s="192"/>
      <c r="C55" s="192"/>
      <c r="D55" s="193"/>
      <c r="E55" s="52">
        <v>12</v>
      </c>
      <c r="F55" s="52">
        <v>3</v>
      </c>
      <c r="G55" s="52">
        <v>57</v>
      </c>
      <c r="H55" s="52">
        <v>3</v>
      </c>
      <c r="I55" s="52">
        <v>57</v>
      </c>
      <c r="J55" s="56"/>
    </row>
    <row r="56" spans="1:10" s="49" customFormat="1" ht="17.100000000000001" customHeight="1">
      <c r="A56" s="187"/>
      <c r="B56" s="192"/>
      <c r="C56" s="192"/>
      <c r="D56" s="193"/>
      <c r="E56" s="52">
        <v>13</v>
      </c>
      <c r="F56" s="52">
        <v>2</v>
      </c>
      <c r="G56" s="52">
        <v>4</v>
      </c>
      <c r="H56" s="52">
        <v>2</v>
      </c>
      <c r="I56" s="52">
        <v>4</v>
      </c>
      <c r="J56" s="56"/>
    </row>
    <row r="57" spans="1:10" s="49" customFormat="1" ht="17.100000000000001" customHeight="1">
      <c r="A57" s="187"/>
      <c r="B57" s="192"/>
      <c r="C57" s="192"/>
      <c r="D57" s="94" t="s">
        <v>2</v>
      </c>
      <c r="E57" s="52">
        <v>14</v>
      </c>
      <c r="F57" s="52">
        <v>1</v>
      </c>
      <c r="G57" s="52">
        <v>26</v>
      </c>
      <c r="H57" s="52">
        <v>1</v>
      </c>
      <c r="I57" s="52">
        <v>26</v>
      </c>
      <c r="J57" s="57"/>
    </row>
    <row r="58" spans="1:10" s="49" customFormat="1" ht="17.100000000000001" customHeight="1">
      <c r="A58" s="187"/>
      <c r="B58" s="192"/>
      <c r="C58" s="192"/>
      <c r="D58" s="94" t="s">
        <v>91</v>
      </c>
      <c r="E58" s="52">
        <v>15</v>
      </c>
      <c r="F58" s="52">
        <v>0</v>
      </c>
      <c r="G58" s="52">
        <v>13</v>
      </c>
      <c r="H58" s="52">
        <v>2</v>
      </c>
      <c r="I58" s="52">
        <v>13</v>
      </c>
      <c r="J58" s="57" t="s">
        <v>92</v>
      </c>
    </row>
    <row r="59" spans="1:10" s="49" customFormat="1" ht="17.100000000000001" customHeight="1">
      <c r="A59" s="187"/>
      <c r="B59" s="192"/>
      <c r="C59" s="192"/>
      <c r="D59" s="94" t="s">
        <v>275</v>
      </c>
      <c r="E59" s="52">
        <v>16</v>
      </c>
      <c r="F59" s="52">
        <v>0</v>
      </c>
      <c r="G59" s="52">
        <v>7</v>
      </c>
      <c r="H59" s="52">
        <v>3</v>
      </c>
      <c r="I59" s="52">
        <v>7</v>
      </c>
      <c r="J59" s="57" t="s">
        <v>276</v>
      </c>
    </row>
    <row r="60" spans="1:10" s="49" customFormat="1" ht="17.100000000000001" customHeight="1">
      <c r="A60" s="187"/>
      <c r="B60" s="192"/>
      <c r="C60" s="192"/>
      <c r="D60" s="94" t="s">
        <v>95</v>
      </c>
      <c r="E60" s="52">
        <v>17</v>
      </c>
      <c r="F60" s="52">
        <v>0</v>
      </c>
      <c r="G60" s="52">
        <v>13</v>
      </c>
      <c r="H60" s="52">
        <v>2</v>
      </c>
      <c r="I60" s="52">
        <v>13</v>
      </c>
      <c r="J60" s="57" t="s">
        <v>277</v>
      </c>
    </row>
    <row r="61" spans="1:10" s="49" customFormat="1" ht="17.100000000000001" customHeight="1">
      <c r="A61" s="187"/>
      <c r="B61" s="192"/>
      <c r="C61" s="192"/>
      <c r="D61" s="94" t="s">
        <v>97</v>
      </c>
      <c r="E61" s="52">
        <v>18</v>
      </c>
      <c r="F61" s="54">
        <v>0</v>
      </c>
      <c r="G61" s="54">
        <v>15</v>
      </c>
      <c r="H61" s="54">
        <v>0</v>
      </c>
      <c r="I61" s="54">
        <v>0</v>
      </c>
      <c r="J61" s="57"/>
    </row>
    <row r="62" spans="1:10" s="49" customFormat="1" ht="17.100000000000001" customHeight="1">
      <c r="A62" s="187"/>
      <c r="B62" s="192"/>
      <c r="C62" s="192"/>
      <c r="D62" s="194" t="s">
        <v>38</v>
      </c>
      <c r="E62" s="194"/>
      <c r="F62" s="72">
        <f>(FLOOR((SUM(G44:G61))/60,1))+SUM(F44:F61)</f>
        <v>36</v>
      </c>
      <c r="G62" s="72">
        <f>MOD(SUM(G44:G61),60)</f>
        <v>58</v>
      </c>
      <c r="H62" s="72">
        <f>(FLOOR((SUM(I44:I61))/60,1))+SUM(H44:H61)</f>
        <v>43</v>
      </c>
      <c r="I62" s="72">
        <f>MOD(SUM(I44:I61),60)</f>
        <v>28</v>
      </c>
      <c r="J62" s="55"/>
    </row>
    <row r="63" spans="1:10" s="31" customFormat="1">
      <c r="A63" s="187" t="s">
        <v>20</v>
      </c>
      <c r="B63" s="192">
        <v>4</v>
      </c>
      <c r="C63" s="192" t="s">
        <v>278</v>
      </c>
      <c r="D63" s="93" t="s">
        <v>84</v>
      </c>
      <c r="E63" s="52">
        <v>1</v>
      </c>
      <c r="F63" s="52">
        <v>0</v>
      </c>
      <c r="G63" s="52">
        <v>15</v>
      </c>
      <c r="H63" s="52">
        <v>0</v>
      </c>
      <c r="I63" s="52">
        <v>0</v>
      </c>
      <c r="J63" s="55"/>
    </row>
    <row r="64" spans="1:10" s="31" customFormat="1">
      <c r="A64" s="187"/>
      <c r="B64" s="192"/>
      <c r="C64" s="192"/>
      <c r="D64" s="93" t="s">
        <v>85</v>
      </c>
      <c r="E64" s="52">
        <v>2</v>
      </c>
      <c r="F64" s="52">
        <v>0</v>
      </c>
      <c r="G64" s="52">
        <v>43</v>
      </c>
      <c r="H64" s="52">
        <v>0</v>
      </c>
      <c r="I64" s="52">
        <v>43</v>
      </c>
      <c r="J64" s="55"/>
    </row>
    <row r="65" spans="1:10" s="31" customFormat="1">
      <c r="A65" s="187"/>
      <c r="B65" s="192"/>
      <c r="C65" s="192"/>
      <c r="D65" s="93" t="s">
        <v>86</v>
      </c>
      <c r="E65" s="52">
        <v>3</v>
      </c>
      <c r="F65" s="52">
        <v>0</v>
      </c>
      <c r="G65" s="52">
        <v>20</v>
      </c>
      <c r="H65" s="52">
        <v>0</v>
      </c>
      <c r="I65" s="52">
        <v>20</v>
      </c>
      <c r="J65" s="55"/>
    </row>
    <row r="66" spans="1:10" s="31" customFormat="1">
      <c r="A66" s="187"/>
      <c r="B66" s="192"/>
      <c r="C66" s="192"/>
      <c r="D66" s="195" t="s">
        <v>243</v>
      </c>
      <c r="E66" s="52">
        <v>4</v>
      </c>
      <c r="F66" s="52">
        <v>2</v>
      </c>
      <c r="G66" s="52">
        <v>2</v>
      </c>
      <c r="H66" s="52">
        <v>2</v>
      </c>
      <c r="I66" s="52">
        <v>2</v>
      </c>
      <c r="J66" s="55"/>
    </row>
    <row r="67" spans="1:10" s="31" customFormat="1">
      <c r="A67" s="187"/>
      <c r="B67" s="192"/>
      <c r="C67" s="192"/>
      <c r="D67" s="195"/>
      <c r="E67" s="52">
        <v>5</v>
      </c>
      <c r="F67" s="52">
        <v>2</v>
      </c>
      <c r="G67" s="52">
        <v>32</v>
      </c>
      <c r="H67" s="52">
        <v>2</v>
      </c>
      <c r="I67" s="52">
        <v>32</v>
      </c>
      <c r="J67" s="56"/>
    </row>
    <row r="68" spans="1:10" s="31" customFormat="1">
      <c r="A68" s="187"/>
      <c r="B68" s="192"/>
      <c r="C68" s="192"/>
      <c r="D68" s="195" t="s">
        <v>244</v>
      </c>
      <c r="E68" s="52">
        <v>6</v>
      </c>
      <c r="F68" s="52">
        <v>2</v>
      </c>
      <c r="G68" s="52">
        <v>16</v>
      </c>
      <c r="H68" s="52">
        <v>2</v>
      </c>
      <c r="I68" s="52">
        <v>16</v>
      </c>
      <c r="J68" s="56"/>
    </row>
    <row r="69" spans="1:10" s="31" customFormat="1">
      <c r="A69" s="187"/>
      <c r="B69" s="192"/>
      <c r="C69" s="192"/>
      <c r="D69" s="195"/>
      <c r="E69" s="52">
        <v>7</v>
      </c>
      <c r="F69" s="52">
        <v>2</v>
      </c>
      <c r="G69" s="52">
        <v>15</v>
      </c>
      <c r="H69" s="52">
        <v>2</v>
      </c>
      <c r="I69" s="52">
        <v>45</v>
      </c>
      <c r="J69" s="56" t="s">
        <v>100</v>
      </c>
    </row>
    <row r="70" spans="1:10" s="31" customFormat="1">
      <c r="A70" s="187"/>
      <c r="B70" s="192"/>
      <c r="C70" s="192"/>
      <c r="D70" s="195" t="s">
        <v>245</v>
      </c>
      <c r="E70" s="52">
        <v>8</v>
      </c>
      <c r="F70" s="52">
        <v>4</v>
      </c>
      <c r="G70" s="52">
        <v>35</v>
      </c>
      <c r="H70" s="52">
        <v>4</v>
      </c>
      <c r="I70" s="52">
        <v>35</v>
      </c>
      <c r="J70" s="56"/>
    </row>
    <row r="71" spans="1:10" s="31" customFormat="1">
      <c r="A71" s="187"/>
      <c r="B71" s="192"/>
      <c r="C71" s="192"/>
      <c r="D71" s="195"/>
      <c r="E71" s="52">
        <v>9</v>
      </c>
      <c r="F71" s="52">
        <v>2</v>
      </c>
      <c r="G71" s="52">
        <v>43</v>
      </c>
      <c r="H71" s="52">
        <v>2</v>
      </c>
      <c r="I71" s="52">
        <v>43</v>
      </c>
      <c r="J71" s="56"/>
    </row>
    <row r="72" spans="1:10" s="31" customFormat="1">
      <c r="A72" s="187"/>
      <c r="B72" s="192"/>
      <c r="C72" s="192"/>
      <c r="D72" s="195"/>
      <c r="E72" s="52">
        <v>10</v>
      </c>
      <c r="F72" s="52">
        <v>1</v>
      </c>
      <c r="G72" s="52">
        <v>50</v>
      </c>
      <c r="H72" s="52">
        <v>1</v>
      </c>
      <c r="I72" s="52">
        <v>50</v>
      </c>
      <c r="J72" s="56"/>
    </row>
    <row r="73" spans="1:10" s="31" customFormat="1">
      <c r="A73" s="187"/>
      <c r="B73" s="192"/>
      <c r="C73" s="192"/>
      <c r="D73" s="195"/>
      <c r="E73" s="52">
        <v>11</v>
      </c>
      <c r="F73" s="52">
        <v>1</v>
      </c>
      <c r="G73" s="52">
        <v>16</v>
      </c>
      <c r="H73" s="52">
        <v>1</v>
      </c>
      <c r="I73" s="52">
        <v>46</v>
      </c>
      <c r="J73" s="56" t="s">
        <v>100</v>
      </c>
    </row>
    <row r="74" spans="1:10" s="31" customFormat="1">
      <c r="A74" s="187"/>
      <c r="B74" s="192"/>
      <c r="C74" s="192"/>
      <c r="D74" s="94" t="s">
        <v>2</v>
      </c>
      <c r="E74" s="52">
        <v>12</v>
      </c>
      <c r="F74" s="52">
        <v>1</v>
      </c>
      <c r="G74" s="52">
        <v>26</v>
      </c>
      <c r="H74" s="52">
        <v>1</v>
      </c>
      <c r="I74" s="52">
        <v>26</v>
      </c>
      <c r="J74" s="57"/>
    </row>
    <row r="75" spans="1:10" s="31" customFormat="1">
      <c r="A75" s="187"/>
      <c r="B75" s="192"/>
      <c r="C75" s="192"/>
      <c r="D75" s="94" t="s">
        <v>91</v>
      </c>
      <c r="E75" s="52">
        <v>13</v>
      </c>
      <c r="F75" s="52">
        <v>0</v>
      </c>
      <c r="G75" s="52">
        <v>13</v>
      </c>
      <c r="H75" s="52">
        <v>2</v>
      </c>
      <c r="I75" s="52">
        <v>13</v>
      </c>
      <c r="J75" s="57" t="s">
        <v>92</v>
      </c>
    </row>
    <row r="76" spans="1:10" s="31" customFormat="1">
      <c r="A76" s="187"/>
      <c r="B76" s="192"/>
      <c r="C76" s="192"/>
      <c r="D76" s="94" t="s">
        <v>279</v>
      </c>
      <c r="E76" s="52">
        <v>14</v>
      </c>
      <c r="F76" s="52">
        <v>0</v>
      </c>
      <c r="G76" s="52">
        <v>7</v>
      </c>
      <c r="H76" s="52">
        <v>3</v>
      </c>
      <c r="I76" s="52">
        <v>7</v>
      </c>
      <c r="J76" s="57" t="s">
        <v>94</v>
      </c>
    </row>
    <row r="77" spans="1:10" s="31" customFormat="1">
      <c r="A77" s="187"/>
      <c r="B77" s="192"/>
      <c r="C77" s="192"/>
      <c r="D77" s="94" t="s">
        <v>95</v>
      </c>
      <c r="E77" s="52">
        <v>15</v>
      </c>
      <c r="F77" s="52">
        <v>0</v>
      </c>
      <c r="G77" s="52">
        <v>13</v>
      </c>
      <c r="H77" s="52">
        <v>2</v>
      </c>
      <c r="I77" s="52">
        <v>13</v>
      </c>
      <c r="J77" s="57" t="s">
        <v>280</v>
      </c>
    </row>
    <row r="78" spans="1:10" s="31" customFormat="1">
      <c r="A78" s="187"/>
      <c r="B78" s="192"/>
      <c r="C78" s="192"/>
      <c r="D78" s="94" t="s">
        <v>97</v>
      </c>
      <c r="E78" s="52">
        <v>16</v>
      </c>
      <c r="F78" s="54">
        <v>0</v>
      </c>
      <c r="G78" s="54">
        <v>15</v>
      </c>
      <c r="H78" s="54">
        <v>0</v>
      </c>
      <c r="I78" s="54">
        <v>0</v>
      </c>
      <c r="J78" s="57"/>
    </row>
    <row r="79" spans="1:10" s="31" customFormat="1">
      <c r="A79" s="187"/>
      <c r="B79" s="192"/>
      <c r="C79" s="192"/>
      <c r="D79" s="196" t="s">
        <v>281</v>
      </c>
      <c r="E79" s="196"/>
      <c r="F79" s="84">
        <f>(FLOOR((SUM(G63:G78))/60,1))+SUM(F63:F78)</f>
        <v>23</v>
      </c>
      <c r="G79" s="84">
        <f>MOD(SUM(G63:G78),60)</f>
        <v>1</v>
      </c>
      <c r="H79" s="84">
        <f>(FLOOR((SUM(I63:I78))/60,1))+SUM(H63:H78)</f>
        <v>30</v>
      </c>
      <c r="I79" s="84">
        <f>MOD(SUM(I63:I78),60)</f>
        <v>31</v>
      </c>
      <c r="J79" s="55"/>
    </row>
    <row r="80" spans="1:10" s="31" customFormat="1">
      <c r="A80" s="187" t="s">
        <v>282</v>
      </c>
      <c r="B80" s="192">
        <v>5</v>
      </c>
      <c r="C80" s="192" t="s">
        <v>284</v>
      </c>
      <c r="D80" s="93" t="s">
        <v>84</v>
      </c>
      <c r="E80" s="52">
        <v>1</v>
      </c>
      <c r="F80" s="52">
        <v>0</v>
      </c>
      <c r="G80" s="52">
        <v>15</v>
      </c>
      <c r="H80" s="52">
        <v>0</v>
      </c>
      <c r="I80" s="52">
        <v>0</v>
      </c>
      <c r="J80" s="55"/>
    </row>
    <row r="81" spans="1:10" s="31" customFormat="1">
      <c r="A81" s="187"/>
      <c r="B81" s="192"/>
      <c r="C81" s="192"/>
      <c r="D81" s="93" t="s">
        <v>85</v>
      </c>
      <c r="E81" s="52">
        <v>2</v>
      </c>
      <c r="F81" s="52">
        <v>0</v>
      </c>
      <c r="G81" s="52">
        <v>44</v>
      </c>
      <c r="H81" s="52">
        <v>0</v>
      </c>
      <c r="I81" s="52">
        <v>44</v>
      </c>
      <c r="J81" s="55"/>
    </row>
    <row r="82" spans="1:10" s="31" customFormat="1">
      <c r="A82" s="187"/>
      <c r="B82" s="192"/>
      <c r="C82" s="192"/>
      <c r="D82" s="93" t="s">
        <v>86</v>
      </c>
      <c r="E82" s="52">
        <v>3</v>
      </c>
      <c r="F82" s="52">
        <v>0</v>
      </c>
      <c r="G82" s="52">
        <v>18</v>
      </c>
      <c r="H82" s="52">
        <v>0</v>
      </c>
      <c r="I82" s="52">
        <v>18</v>
      </c>
      <c r="J82" s="55"/>
    </row>
    <row r="83" spans="1:10" s="31" customFormat="1">
      <c r="A83" s="187"/>
      <c r="B83" s="192"/>
      <c r="C83" s="192"/>
      <c r="D83" s="193" t="s">
        <v>245</v>
      </c>
      <c r="E83" s="52">
        <v>4</v>
      </c>
      <c r="F83" s="52">
        <v>1</v>
      </c>
      <c r="G83" s="52">
        <v>29</v>
      </c>
      <c r="H83" s="52">
        <v>1</v>
      </c>
      <c r="I83" s="52">
        <v>29</v>
      </c>
      <c r="J83" s="55"/>
    </row>
    <row r="84" spans="1:10" s="31" customFormat="1">
      <c r="A84" s="187"/>
      <c r="B84" s="192"/>
      <c r="C84" s="192"/>
      <c r="D84" s="193"/>
      <c r="E84" s="52">
        <v>5</v>
      </c>
      <c r="F84" s="52">
        <v>0</v>
      </c>
      <c r="G84" s="52">
        <v>54</v>
      </c>
      <c r="H84" s="52">
        <v>0</v>
      </c>
      <c r="I84" s="52">
        <v>54</v>
      </c>
      <c r="J84" s="56"/>
    </row>
    <row r="85" spans="1:10" s="31" customFormat="1">
      <c r="A85" s="187"/>
      <c r="B85" s="192"/>
      <c r="C85" s="192"/>
      <c r="D85" s="193" t="s">
        <v>168</v>
      </c>
      <c r="E85" s="52">
        <v>6</v>
      </c>
      <c r="F85" s="52">
        <v>1</v>
      </c>
      <c r="G85" s="52">
        <v>30</v>
      </c>
      <c r="H85" s="52">
        <v>2</v>
      </c>
      <c r="I85" s="52">
        <v>0</v>
      </c>
      <c r="J85" s="56" t="s">
        <v>285</v>
      </c>
    </row>
    <row r="86" spans="1:10" s="31" customFormat="1">
      <c r="A86" s="187"/>
      <c r="B86" s="192"/>
      <c r="C86" s="192"/>
      <c r="D86" s="193"/>
      <c r="E86" s="52">
        <v>7</v>
      </c>
      <c r="F86" s="52">
        <v>0</v>
      </c>
      <c r="G86" s="52">
        <v>58</v>
      </c>
      <c r="H86" s="52">
        <v>0</v>
      </c>
      <c r="I86" s="52">
        <v>58</v>
      </c>
      <c r="J86" s="56"/>
    </row>
    <row r="87" spans="1:10" s="31" customFormat="1">
      <c r="A87" s="187"/>
      <c r="B87" s="192"/>
      <c r="C87" s="192"/>
      <c r="D87" s="193"/>
      <c r="E87" s="52">
        <v>8</v>
      </c>
      <c r="F87" s="52">
        <v>2</v>
      </c>
      <c r="G87" s="52">
        <v>17</v>
      </c>
      <c r="H87" s="52">
        <v>3</v>
      </c>
      <c r="I87" s="52">
        <v>17</v>
      </c>
      <c r="J87" s="56" t="s">
        <v>287</v>
      </c>
    </row>
    <row r="88" spans="1:10" s="31" customFormat="1">
      <c r="A88" s="187"/>
      <c r="B88" s="192"/>
      <c r="C88" s="192"/>
      <c r="D88" s="193"/>
      <c r="E88" s="52">
        <v>9</v>
      </c>
      <c r="F88" s="52">
        <v>1</v>
      </c>
      <c r="G88" s="52">
        <v>39</v>
      </c>
      <c r="H88" s="52">
        <v>2</v>
      </c>
      <c r="I88" s="52">
        <v>9</v>
      </c>
      <c r="J88" s="56" t="s">
        <v>100</v>
      </c>
    </row>
    <row r="89" spans="1:10" s="31" customFormat="1">
      <c r="A89" s="187"/>
      <c r="B89" s="192"/>
      <c r="C89" s="192"/>
      <c r="D89" s="193"/>
      <c r="E89" s="52">
        <v>10</v>
      </c>
      <c r="F89" s="52">
        <v>2</v>
      </c>
      <c r="G89" s="52">
        <v>0</v>
      </c>
      <c r="H89" s="52">
        <v>2</v>
      </c>
      <c r="I89" s="52">
        <v>0</v>
      </c>
      <c r="J89" s="56"/>
    </row>
    <row r="90" spans="1:10" s="31" customFormat="1">
      <c r="A90" s="187"/>
      <c r="B90" s="192"/>
      <c r="C90" s="192"/>
      <c r="D90" s="193"/>
      <c r="E90" s="52">
        <v>11</v>
      </c>
      <c r="F90" s="52">
        <v>2</v>
      </c>
      <c r="G90" s="52">
        <v>13</v>
      </c>
      <c r="H90" s="52">
        <v>2</v>
      </c>
      <c r="I90" s="52">
        <v>43</v>
      </c>
      <c r="J90" s="56" t="s">
        <v>285</v>
      </c>
    </row>
    <row r="91" spans="1:10" s="31" customFormat="1">
      <c r="A91" s="187"/>
      <c r="B91" s="192"/>
      <c r="C91" s="192"/>
      <c r="D91" s="193"/>
      <c r="E91" s="52">
        <v>12</v>
      </c>
      <c r="F91" s="52">
        <v>1</v>
      </c>
      <c r="G91" s="52">
        <v>48</v>
      </c>
      <c r="H91" s="52">
        <v>1</v>
      </c>
      <c r="I91" s="52">
        <v>48</v>
      </c>
      <c r="J91" s="56"/>
    </row>
    <row r="92" spans="1:10" s="31" customFormat="1">
      <c r="A92" s="187"/>
      <c r="B92" s="192"/>
      <c r="C92" s="192"/>
      <c r="D92" s="193"/>
      <c r="E92" s="52">
        <v>13</v>
      </c>
      <c r="F92" s="52">
        <v>2</v>
      </c>
      <c r="G92" s="52">
        <v>34</v>
      </c>
      <c r="H92" s="52">
        <v>3</v>
      </c>
      <c r="I92" s="52">
        <v>4</v>
      </c>
      <c r="J92" s="56" t="s">
        <v>100</v>
      </c>
    </row>
    <row r="93" spans="1:10" s="31" customFormat="1">
      <c r="A93" s="187"/>
      <c r="B93" s="192"/>
      <c r="C93" s="192"/>
      <c r="D93" s="94" t="s">
        <v>2</v>
      </c>
      <c r="E93" s="52">
        <v>14</v>
      </c>
      <c r="F93" s="52">
        <v>1</v>
      </c>
      <c r="G93" s="52">
        <v>11</v>
      </c>
      <c r="H93" s="52">
        <v>1</v>
      </c>
      <c r="I93" s="52">
        <v>11</v>
      </c>
      <c r="J93" s="57"/>
    </row>
    <row r="94" spans="1:10" s="31" customFormat="1">
      <c r="A94" s="187"/>
      <c r="B94" s="192"/>
      <c r="C94" s="192"/>
      <c r="D94" s="94" t="s">
        <v>91</v>
      </c>
      <c r="E94" s="52">
        <v>15</v>
      </c>
      <c r="F94" s="52">
        <v>0</v>
      </c>
      <c r="G94" s="52">
        <v>13</v>
      </c>
      <c r="H94" s="52">
        <v>2</v>
      </c>
      <c r="I94" s="52">
        <v>13</v>
      </c>
      <c r="J94" s="57" t="s">
        <v>92</v>
      </c>
    </row>
    <row r="95" spans="1:10" s="31" customFormat="1">
      <c r="A95" s="187"/>
      <c r="B95" s="192"/>
      <c r="C95" s="192"/>
      <c r="D95" s="94" t="s">
        <v>93</v>
      </c>
      <c r="E95" s="52">
        <v>16</v>
      </c>
      <c r="F95" s="52">
        <v>0</v>
      </c>
      <c r="G95" s="52">
        <v>7</v>
      </c>
      <c r="H95" s="52">
        <v>3</v>
      </c>
      <c r="I95" s="52">
        <v>7</v>
      </c>
      <c r="J95" s="57" t="s">
        <v>94</v>
      </c>
    </row>
    <row r="96" spans="1:10" s="31" customFormat="1">
      <c r="A96" s="187"/>
      <c r="B96" s="192"/>
      <c r="C96" s="192"/>
      <c r="D96" s="94" t="s">
        <v>95</v>
      </c>
      <c r="E96" s="52">
        <v>17</v>
      </c>
      <c r="F96" s="52">
        <v>0</v>
      </c>
      <c r="G96" s="52">
        <v>13</v>
      </c>
      <c r="H96" s="52">
        <v>2</v>
      </c>
      <c r="I96" s="52">
        <v>13</v>
      </c>
      <c r="J96" s="57" t="s">
        <v>263</v>
      </c>
    </row>
    <row r="97" spans="1:10" s="31" customFormat="1">
      <c r="A97" s="187"/>
      <c r="B97" s="192"/>
      <c r="C97" s="192"/>
      <c r="D97" s="94" t="s">
        <v>97</v>
      </c>
      <c r="E97" s="52">
        <v>18</v>
      </c>
      <c r="F97" s="54">
        <v>0</v>
      </c>
      <c r="G97" s="54">
        <v>15</v>
      </c>
      <c r="H97" s="54">
        <v>0</v>
      </c>
      <c r="I97" s="54">
        <v>0</v>
      </c>
      <c r="J97" s="57"/>
    </row>
    <row r="98" spans="1:10" s="31" customFormat="1">
      <c r="A98" s="187"/>
      <c r="B98" s="192"/>
      <c r="C98" s="192"/>
      <c r="D98" s="196" t="s">
        <v>281</v>
      </c>
      <c r="E98" s="196"/>
      <c r="F98" s="84">
        <f>(FLOOR((SUM(G80:G97))/60,1))+SUM(F80:F97)</f>
        <v>20</v>
      </c>
      <c r="G98" s="84">
        <f>MOD(SUM(G80:G97),60)</f>
        <v>38</v>
      </c>
      <c r="H98" s="84">
        <f>(FLOOR((SUM(I80:I97))/60,1))+SUM(H80:H97)</f>
        <v>30</v>
      </c>
      <c r="I98" s="84">
        <f>MOD(SUM(I80:I97),60)</f>
        <v>8</v>
      </c>
      <c r="J98" s="55"/>
    </row>
    <row r="99" spans="1:10" s="31" customFormat="1">
      <c r="A99" s="187" t="s">
        <v>282</v>
      </c>
      <c r="B99" s="192">
        <v>6</v>
      </c>
      <c r="C99" s="192" t="s">
        <v>288</v>
      </c>
      <c r="D99" s="101" t="s">
        <v>289</v>
      </c>
      <c r="E99" s="52">
        <v>1</v>
      </c>
      <c r="F99" s="52">
        <v>0</v>
      </c>
      <c r="G99" s="52">
        <v>15</v>
      </c>
      <c r="H99" s="52">
        <v>0</v>
      </c>
      <c r="I99" s="52">
        <v>0</v>
      </c>
      <c r="J99" s="55"/>
    </row>
    <row r="100" spans="1:10" s="31" customFormat="1">
      <c r="A100" s="187"/>
      <c r="B100" s="192"/>
      <c r="C100" s="192"/>
      <c r="D100" s="101" t="s">
        <v>290</v>
      </c>
      <c r="E100" s="52">
        <v>2</v>
      </c>
      <c r="F100" s="52">
        <v>0</v>
      </c>
      <c r="G100" s="52">
        <v>25</v>
      </c>
      <c r="H100" s="52">
        <v>0</v>
      </c>
      <c r="I100" s="52">
        <v>25</v>
      </c>
      <c r="J100" s="55"/>
    </row>
    <row r="101" spans="1:10" s="31" customFormat="1">
      <c r="A101" s="187"/>
      <c r="B101" s="192"/>
      <c r="C101" s="192"/>
      <c r="D101" s="101" t="s">
        <v>291</v>
      </c>
      <c r="E101" s="52">
        <v>3</v>
      </c>
      <c r="F101" s="52">
        <v>0</v>
      </c>
      <c r="G101" s="52">
        <v>40</v>
      </c>
      <c r="H101" s="52">
        <v>0</v>
      </c>
      <c r="I101" s="52">
        <v>40</v>
      </c>
      <c r="J101" s="55"/>
    </row>
    <row r="102" spans="1:10" s="31" customFormat="1">
      <c r="A102" s="187"/>
      <c r="B102" s="192"/>
      <c r="C102" s="192"/>
      <c r="D102" s="199" t="s">
        <v>292</v>
      </c>
      <c r="E102" s="52">
        <v>4</v>
      </c>
      <c r="F102" s="52">
        <v>2</v>
      </c>
      <c r="G102" s="52">
        <v>1</v>
      </c>
      <c r="H102" s="52">
        <v>2</v>
      </c>
      <c r="I102" s="52">
        <v>1</v>
      </c>
      <c r="J102" s="55"/>
    </row>
    <row r="103" spans="1:10" s="31" customFormat="1">
      <c r="A103" s="187"/>
      <c r="B103" s="192"/>
      <c r="C103" s="192"/>
      <c r="D103" s="199"/>
      <c r="E103" s="52">
        <v>5</v>
      </c>
      <c r="F103" s="52">
        <v>3</v>
      </c>
      <c r="G103" s="52">
        <v>56</v>
      </c>
      <c r="H103" s="52">
        <v>4</v>
      </c>
      <c r="I103" s="52">
        <v>16</v>
      </c>
      <c r="J103" s="85" t="s">
        <v>293</v>
      </c>
    </row>
    <row r="104" spans="1:10" s="31" customFormat="1">
      <c r="A104" s="187"/>
      <c r="B104" s="192"/>
      <c r="C104" s="192"/>
      <c r="D104" s="199"/>
      <c r="E104" s="52">
        <v>6</v>
      </c>
      <c r="F104" s="52">
        <v>1</v>
      </c>
      <c r="G104" s="52">
        <v>7</v>
      </c>
      <c r="H104" s="52">
        <v>1</v>
      </c>
      <c r="I104" s="52">
        <v>7</v>
      </c>
      <c r="J104" s="85"/>
    </row>
    <row r="105" spans="1:10" s="31" customFormat="1">
      <c r="A105" s="187"/>
      <c r="B105" s="192"/>
      <c r="C105" s="192"/>
      <c r="D105" s="199"/>
      <c r="E105" s="52">
        <v>7</v>
      </c>
      <c r="F105" s="52">
        <v>1</v>
      </c>
      <c r="G105" s="52">
        <v>46</v>
      </c>
      <c r="H105" s="52">
        <v>2</v>
      </c>
      <c r="I105" s="52">
        <v>6</v>
      </c>
      <c r="J105" s="85" t="s">
        <v>293</v>
      </c>
    </row>
    <row r="106" spans="1:10" s="31" customFormat="1">
      <c r="A106" s="187"/>
      <c r="B106" s="192"/>
      <c r="C106" s="192"/>
      <c r="D106" s="199"/>
      <c r="E106" s="52">
        <v>8</v>
      </c>
      <c r="F106" s="52">
        <v>1</v>
      </c>
      <c r="G106" s="52">
        <v>29</v>
      </c>
      <c r="H106" s="52">
        <v>1</v>
      </c>
      <c r="I106" s="52">
        <v>29</v>
      </c>
      <c r="J106" s="85"/>
    </row>
    <row r="107" spans="1:10" s="31" customFormat="1">
      <c r="A107" s="187"/>
      <c r="B107" s="192"/>
      <c r="C107" s="192"/>
      <c r="D107" s="199" t="s">
        <v>294</v>
      </c>
      <c r="E107" s="52">
        <v>9</v>
      </c>
      <c r="F107" s="52">
        <v>1</v>
      </c>
      <c r="G107" s="52">
        <v>27</v>
      </c>
      <c r="H107" s="52">
        <v>1</v>
      </c>
      <c r="I107" s="52">
        <v>27</v>
      </c>
      <c r="J107" s="85"/>
    </row>
    <row r="108" spans="1:10" s="31" customFormat="1">
      <c r="A108" s="187"/>
      <c r="B108" s="192"/>
      <c r="C108" s="192"/>
      <c r="D108" s="199"/>
      <c r="E108" s="52">
        <v>10</v>
      </c>
      <c r="F108" s="52">
        <v>2</v>
      </c>
      <c r="G108" s="52">
        <v>51</v>
      </c>
      <c r="H108" s="52">
        <v>2</v>
      </c>
      <c r="I108" s="52">
        <v>51</v>
      </c>
      <c r="J108" s="55"/>
    </row>
    <row r="109" spans="1:10" s="31" customFormat="1">
      <c r="A109" s="187"/>
      <c r="B109" s="192"/>
      <c r="C109" s="192"/>
      <c r="D109" s="199"/>
      <c r="E109" s="52">
        <v>11</v>
      </c>
      <c r="F109" s="52">
        <v>2</v>
      </c>
      <c r="G109" s="52">
        <v>57</v>
      </c>
      <c r="H109" s="52">
        <v>3</v>
      </c>
      <c r="I109" s="52">
        <v>7</v>
      </c>
      <c r="J109" s="85" t="s">
        <v>295</v>
      </c>
    </row>
    <row r="110" spans="1:10" s="31" customFormat="1">
      <c r="A110" s="187"/>
      <c r="B110" s="192"/>
      <c r="C110" s="192"/>
      <c r="D110" s="199"/>
      <c r="E110" s="52">
        <v>12</v>
      </c>
      <c r="F110" s="52">
        <v>0</v>
      </c>
      <c r="G110" s="52">
        <v>43</v>
      </c>
      <c r="H110" s="52">
        <v>0</v>
      </c>
      <c r="I110" s="52">
        <v>43</v>
      </c>
      <c r="J110" s="55"/>
    </row>
    <row r="111" spans="1:10" s="31" customFormat="1">
      <c r="A111" s="187"/>
      <c r="B111" s="192"/>
      <c r="C111" s="192"/>
      <c r="D111" s="200" t="s">
        <v>296</v>
      </c>
      <c r="E111" s="52">
        <v>13</v>
      </c>
      <c r="F111" s="52">
        <v>1</v>
      </c>
      <c r="G111" s="52">
        <v>59</v>
      </c>
      <c r="H111" s="52">
        <v>2</v>
      </c>
      <c r="I111" s="52">
        <v>19</v>
      </c>
      <c r="J111" s="85" t="s">
        <v>293</v>
      </c>
    </row>
    <row r="112" spans="1:10" s="31" customFormat="1">
      <c r="A112" s="187"/>
      <c r="B112" s="192"/>
      <c r="C112" s="192"/>
      <c r="D112" s="200"/>
      <c r="E112" s="52">
        <v>14</v>
      </c>
      <c r="F112" s="52">
        <v>1</v>
      </c>
      <c r="G112" s="52">
        <v>13</v>
      </c>
      <c r="H112" s="52">
        <v>1</v>
      </c>
      <c r="I112" s="52">
        <v>43</v>
      </c>
      <c r="J112" s="85" t="s">
        <v>251</v>
      </c>
    </row>
    <row r="113" spans="1:10" s="31" customFormat="1">
      <c r="A113" s="187"/>
      <c r="B113" s="192"/>
      <c r="C113" s="192"/>
      <c r="D113" s="200"/>
      <c r="E113" s="52">
        <v>15</v>
      </c>
      <c r="F113" s="52">
        <v>0</v>
      </c>
      <c r="G113" s="52">
        <v>48</v>
      </c>
      <c r="H113" s="52">
        <v>0</v>
      </c>
      <c r="I113" s="52">
        <v>48</v>
      </c>
      <c r="J113" s="85"/>
    </row>
    <row r="114" spans="1:10" s="31" customFormat="1">
      <c r="A114" s="187"/>
      <c r="B114" s="192"/>
      <c r="C114" s="192"/>
      <c r="D114" s="200" t="s">
        <v>297</v>
      </c>
      <c r="E114" s="52">
        <v>16</v>
      </c>
      <c r="F114" s="52">
        <v>3</v>
      </c>
      <c r="G114" s="52">
        <v>21</v>
      </c>
      <c r="H114" s="52">
        <v>3</v>
      </c>
      <c r="I114" s="52">
        <v>41</v>
      </c>
      <c r="J114" s="85" t="s">
        <v>293</v>
      </c>
    </row>
    <row r="115" spans="1:10" s="31" customFormat="1">
      <c r="A115" s="187"/>
      <c r="B115" s="192"/>
      <c r="C115" s="192"/>
      <c r="D115" s="200"/>
      <c r="E115" s="52">
        <v>17</v>
      </c>
      <c r="F115" s="52">
        <v>1</v>
      </c>
      <c r="G115" s="52">
        <v>53</v>
      </c>
      <c r="H115" s="52">
        <v>2</v>
      </c>
      <c r="I115" s="52">
        <v>3</v>
      </c>
      <c r="J115" s="85" t="s">
        <v>295</v>
      </c>
    </row>
    <row r="116" spans="1:10" s="31" customFormat="1">
      <c r="A116" s="187"/>
      <c r="B116" s="192"/>
      <c r="C116" s="192"/>
      <c r="D116" s="200"/>
      <c r="E116" s="52">
        <v>18</v>
      </c>
      <c r="F116" s="52">
        <v>0</v>
      </c>
      <c r="G116" s="52">
        <v>56</v>
      </c>
      <c r="H116" s="52">
        <v>0</v>
      </c>
      <c r="I116" s="52">
        <v>56</v>
      </c>
      <c r="J116" s="85"/>
    </row>
    <row r="117" spans="1:10" s="31" customFormat="1">
      <c r="A117" s="187"/>
      <c r="B117" s="192"/>
      <c r="C117" s="192"/>
      <c r="D117" s="94" t="s">
        <v>2</v>
      </c>
      <c r="E117" s="52">
        <v>19</v>
      </c>
      <c r="F117" s="52">
        <v>3</v>
      </c>
      <c r="G117" s="52">
        <v>9</v>
      </c>
      <c r="H117" s="52">
        <v>3</v>
      </c>
      <c r="I117" s="52">
        <v>9</v>
      </c>
      <c r="J117" s="86"/>
    </row>
    <row r="118" spans="1:10" s="31" customFormat="1">
      <c r="A118" s="187"/>
      <c r="B118" s="192"/>
      <c r="C118" s="192"/>
      <c r="D118" s="94" t="s">
        <v>91</v>
      </c>
      <c r="E118" s="52">
        <v>20</v>
      </c>
      <c r="F118" s="52">
        <v>0</v>
      </c>
      <c r="G118" s="52">
        <v>13</v>
      </c>
      <c r="H118" s="52">
        <v>2</v>
      </c>
      <c r="I118" s="52">
        <v>13</v>
      </c>
      <c r="J118" s="86" t="s">
        <v>252</v>
      </c>
    </row>
    <row r="119" spans="1:10" s="31" customFormat="1">
      <c r="A119" s="187"/>
      <c r="B119" s="192"/>
      <c r="C119" s="192"/>
      <c r="D119" s="94" t="s">
        <v>298</v>
      </c>
      <c r="E119" s="52">
        <v>21</v>
      </c>
      <c r="F119" s="52">
        <v>0</v>
      </c>
      <c r="G119" s="52">
        <v>7</v>
      </c>
      <c r="H119" s="52">
        <v>3</v>
      </c>
      <c r="I119" s="52">
        <v>7</v>
      </c>
      <c r="J119" s="86" t="s">
        <v>1</v>
      </c>
    </row>
    <row r="120" spans="1:10" s="31" customFormat="1">
      <c r="A120" s="187"/>
      <c r="B120" s="192"/>
      <c r="C120" s="192"/>
      <c r="D120" s="94" t="s">
        <v>299</v>
      </c>
      <c r="E120" s="52">
        <v>22</v>
      </c>
      <c r="F120" s="52">
        <v>0</v>
      </c>
      <c r="G120" s="52">
        <v>13</v>
      </c>
      <c r="H120" s="52">
        <v>2</v>
      </c>
      <c r="I120" s="52">
        <v>13</v>
      </c>
      <c r="J120" s="86" t="s">
        <v>253</v>
      </c>
    </row>
    <row r="121" spans="1:10" s="31" customFormat="1">
      <c r="A121" s="187"/>
      <c r="B121" s="192"/>
      <c r="C121" s="192"/>
      <c r="D121" s="94" t="s">
        <v>97</v>
      </c>
      <c r="E121" s="52">
        <v>23</v>
      </c>
      <c r="F121" s="54">
        <v>0</v>
      </c>
      <c r="G121" s="54">
        <v>15</v>
      </c>
      <c r="H121" s="54">
        <v>0</v>
      </c>
      <c r="I121" s="54">
        <v>0</v>
      </c>
      <c r="J121" s="86"/>
    </row>
    <row r="122" spans="1:10" s="31" customFormat="1">
      <c r="A122" s="187"/>
      <c r="B122" s="192"/>
      <c r="C122" s="192"/>
      <c r="D122" s="196" t="s">
        <v>300</v>
      </c>
      <c r="E122" s="196"/>
      <c r="F122" s="84">
        <v>33</v>
      </c>
      <c r="G122" s="84">
        <v>44</v>
      </c>
      <c r="H122" s="84">
        <v>42</v>
      </c>
      <c r="I122" s="84">
        <v>24</v>
      </c>
      <c r="J122" s="55"/>
    </row>
    <row r="123" spans="1:10" s="31" customFormat="1" ht="16.5" customHeight="1">
      <c r="A123" s="187" t="s">
        <v>20</v>
      </c>
      <c r="B123" s="192">
        <v>7</v>
      </c>
      <c r="C123" s="192" t="s">
        <v>392</v>
      </c>
      <c r="D123" s="51" t="s">
        <v>318</v>
      </c>
      <c r="E123" s="52">
        <v>1</v>
      </c>
      <c r="F123" s="52">
        <v>0</v>
      </c>
      <c r="G123" s="52">
        <v>15</v>
      </c>
      <c r="H123" s="52">
        <v>0</v>
      </c>
      <c r="I123" s="52">
        <v>0</v>
      </c>
      <c r="J123" s="55"/>
    </row>
    <row r="124" spans="1:10" s="49" customFormat="1" ht="17.100000000000001" customHeight="1">
      <c r="A124" s="187"/>
      <c r="B124" s="192"/>
      <c r="C124" s="192"/>
      <c r="D124" s="51" t="s">
        <v>319</v>
      </c>
      <c r="E124" s="52">
        <v>2</v>
      </c>
      <c r="F124" s="52">
        <v>0</v>
      </c>
      <c r="G124" s="52">
        <v>27</v>
      </c>
      <c r="H124" s="52">
        <v>0</v>
      </c>
      <c r="I124" s="52">
        <v>27</v>
      </c>
      <c r="J124" s="55"/>
    </row>
    <row r="125" spans="1:10" s="49" customFormat="1" ht="17.100000000000001" customHeight="1">
      <c r="A125" s="187"/>
      <c r="B125" s="192"/>
      <c r="C125" s="192"/>
      <c r="D125" s="51" t="s">
        <v>86</v>
      </c>
      <c r="E125" s="52">
        <v>3</v>
      </c>
      <c r="F125" s="52">
        <v>0</v>
      </c>
      <c r="G125" s="52">
        <v>37</v>
      </c>
      <c r="H125" s="52">
        <v>0</v>
      </c>
      <c r="I125" s="52">
        <v>37</v>
      </c>
      <c r="J125" s="55"/>
    </row>
    <row r="126" spans="1:10" s="49" customFormat="1" ht="17.100000000000001" customHeight="1">
      <c r="A126" s="187"/>
      <c r="B126" s="192"/>
      <c r="C126" s="192"/>
      <c r="D126" s="198" t="s">
        <v>320</v>
      </c>
      <c r="E126" s="52">
        <v>4</v>
      </c>
      <c r="F126" s="52">
        <v>2</v>
      </c>
      <c r="G126" s="52">
        <v>29</v>
      </c>
      <c r="H126" s="52">
        <v>2</v>
      </c>
      <c r="I126" s="52">
        <v>29</v>
      </c>
      <c r="J126" s="55"/>
    </row>
    <row r="127" spans="1:10" s="49" customFormat="1" ht="17.100000000000001" customHeight="1">
      <c r="A127" s="187"/>
      <c r="B127" s="192"/>
      <c r="C127" s="192"/>
      <c r="D127" s="198"/>
      <c r="E127" s="52">
        <v>5</v>
      </c>
      <c r="F127" s="52">
        <v>3</v>
      </c>
      <c r="G127" s="52">
        <v>50</v>
      </c>
      <c r="H127" s="52">
        <v>3</v>
      </c>
      <c r="I127" s="52">
        <v>50</v>
      </c>
      <c r="J127" s="55"/>
    </row>
    <row r="128" spans="1:10" s="49" customFormat="1" ht="17.100000000000001" customHeight="1">
      <c r="A128" s="187"/>
      <c r="B128" s="192"/>
      <c r="C128" s="192"/>
      <c r="D128" s="198"/>
      <c r="E128" s="52">
        <v>6</v>
      </c>
      <c r="F128" s="52">
        <v>1</v>
      </c>
      <c r="G128" s="52">
        <v>44</v>
      </c>
      <c r="H128" s="52">
        <v>1</v>
      </c>
      <c r="I128" s="52">
        <v>54</v>
      </c>
      <c r="J128" s="56" t="s">
        <v>316</v>
      </c>
    </row>
    <row r="129" spans="1:20" s="49" customFormat="1" ht="17.100000000000001" customHeight="1">
      <c r="A129" s="187"/>
      <c r="B129" s="192"/>
      <c r="C129" s="192"/>
      <c r="D129" s="198"/>
      <c r="E129" s="52">
        <v>7</v>
      </c>
      <c r="F129" s="52">
        <v>1</v>
      </c>
      <c r="G129" s="52">
        <v>54</v>
      </c>
      <c r="H129" s="52">
        <v>1</v>
      </c>
      <c r="I129" s="52">
        <v>54</v>
      </c>
      <c r="J129" s="83"/>
    </row>
    <row r="130" spans="1:20" s="49" customFormat="1" ht="17.100000000000001" customHeight="1">
      <c r="A130" s="187"/>
      <c r="B130" s="192"/>
      <c r="C130" s="192"/>
      <c r="D130" s="198"/>
      <c r="E130" s="52">
        <v>8</v>
      </c>
      <c r="F130" s="52">
        <v>1</v>
      </c>
      <c r="G130" s="52">
        <v>25</v>
      </c>
      <c r="H130" s="52">
        <v>1</v>
      </c>
      <c r="I130" s="52">
        <v>25</v>
      </c>
      <c r="J130" s="83"/>
    </row>
    <row r="131" spans="1:20" s="49" customFormat="1" ht="17.100000000000001" customHeight="1">
      <c r="A131" s="187"/>
      <c r="B131" s="192"/>
      <c r="C131" s="192"/>
      <c r="D131" s="198"/>
      <c r="E131" s="52">
        <v>9</v>
      </c>
      <c r="F131" s="52">
        <v>1</v>
      </c>
      <c r="G131" s="52">
        <v>55</v>
      </c>
      <c r="H131" s="52">
        <v>1</v>
      </c>
      <c r="I131" s="52">
        <v>55</v>
      </c>
      <c r="J131" s="83"/>
    </row>
    <row r="132" spans="1:20" s="49" customFormat="1" ht="17.100000000000001" customHeight="1">
      <c r="A132" s="187"/>
      <c r="B132" s="192"/>
      <c r="C132" s="192"/>
      <c r="D132" s="198"/>
      <c r="E132" s="52">
        <v>10</v>
      </c>
      <c r="F132" s="52">
        <v>1</v>
      </c>
      <c r="G132" s="52">
        <v>19</v>
      </c>
      <c r="H132" s="52">
        <v>1</v>
      </c>
      <c r="I132" s="52">
        <v>19</v>
      </c>
      <c r="J132" s="83"/>
    </row>
    <row r="133" spans="1:20" s="49" customFormat="1" ht="16.5" customHeight="1">
      <c r="A133" s="187"/>
      <c r="B133" s="192"/>
      <c r="C133" s="192"/>
      <c r="D133" s="198" t="s">
        <v>321</v>
      </c>
      <c r="E133" s="52">
        <v>11</v>
      </c>
      <c r="F133" s="52">
        <v>3</v>
      </c>
      <c r="G133" s="52">
        <v>23</v>
      </c>
      <c r="H133" s="52">
        <v>3</v>
      </c>
      <c r="I133" s="52">
        <v>23</v>
      </c>
      <c r="J133" s="56"/>
    </row>
    <row r="134" spans="1:20" s="49" customFormat="1" ht="16.5" customHeight="1">
      <c r="A134" s="187"/>
      <c r="B134" s="192"/>
      <c r="C134" s="192"/>
      <c r="D134" s="198"/>
      <c r="E134" s="52">
        <v>12</v>
      </c>
      <c r="F134" s="52">
        <v>2</v>
      </c>
      <c r="G134" s="52">
        <v>37</v>
      </c>
      <c r="H134" s="52">
        <v>2</v>
      </c>
      <c r="I134" s="52">
        <v>37</v>
      </c>
      <c r="J134" s="56"/>
    </row>
    <row r="135" spans="1:20" s="49" customFormat="1" ht="16.5" customHeight="1">
      <c r="A135" s="187"/>
      <c r="B135" s="192"/>
      <c r="C135" s="192"/>
      <c r="D135" s="197" t="s">
        <v>317</v>
      </c>
      <c r="E135" s="52">
        <v>13</v>
      </c>
      <c r="F135" s="52">
        <v>3</v>
      </c>
      <c r="G135" s="52">
        <v>3</v>
      </c>
      <c r="H135" s="52">
        <v>3</v>
      </c>
      <c r="I135" s="52">
        <v>3</v>
      </c>
      <c r="J135" s="56"/>
    </row>
    <row r="136" spans="1:20" s="49" customFormat="1" ht="16.5" customHeight="1">
      <c r="A136" s="187"/>
      <c r="B136" s="192"/>
      <c r="C136" s="192"/>
      <c r="D136" s="197"/>
      <c r="E136" s="52">
        <v>14</v>
      </c>
      <c r="F136" s="52">
        <v>1</v>
      </c>
      <c r="G136" s="52">
        <v>46</v>
      </c>
      <c r="H136" s="52">
        <v>1</v>
      </c>
      <c r="I136" s="52">
        <v>46</v>
      </c>
      <c r="J136" s="56"/>
    </row>
    <row r="137" spans="1:20" s="49" customFormat="1" ht="17.100000000000001" customHeight="1">
      <c r="A137" s="187"/>
      <c r="B137" s="192"/>
      <c r="C137" s="192"/>
      <c r="D137" s="53" t="s">
        <v>2</v>
      </c>
      <c r="E137" s="52">
        <v>15</v>
      </c>
      <c r="F137" s="52">
        <v>1</v>
      </c>
      <c r="G137" s="52">
        <v>11</v>
      </c>
      <c r="H137" s="52">
        <v>1</v>
      </c>
      <c r="I137" s="52">
        <v>11</v>
      </c>
      <c r="J137" s="57"/>
    </row>
    <row r="138" spans="1:20" s="49" customFormat="1" ht="17.100000000000001" customHeight="1">
      <c r="A138" s="187"/>
      <c r="B138" s="192"/>
      <c r="C138" s="192"/>
      <c r="D138" s="53" t="s">
        <v>91</v>
      </c>
      <c r="E138" s="52">
        <v>16</v>
      </c>
      <c r="F138" s="52">
        <v>0</v>
      </c>
      <c r="G138" s="52">
        <v>13</v>
      </c>
      <c r="H138" s="52">
        <v>2</v>
      </c>
      <c r="I138" s="52">
        <v>13</v>
      </c>
      <c r="J138" s="57" t="s">
        <v>92</v>
      </c>
    </row>
    <row r="139" spans="1:20" s="49" customFormat="1" ht="17.100000000000001" customHeight="1">
      <c r="A139" s="187"/>
      <c r="B139" s="192"/>
      <c r="C139" s="192"/>
      <c r="D139" s="53" t="s">
        <v>322</v>
      </c>
      <c r="E139" s="52">
        <v>17</v>
      </c>
      <c r="F139" s="52">
        <v>0</v>
      </c>
      <c r="G139" s="52">
        <v>7</v>
      </c>
      <c r="H139" s="52">
        <v>3</v>
      </c>
      <c r="I139" s="52">
        <v>7</v>
      </c>
      <c r="J139" s="57" t="s">
        <v>323</v>
      </c>
    </row>
    <row r="140" spans="1:20" s="49" customFormat="1" ht="17.100000000000001" customHeight="1">
      <c r="A140" s="187"/>
      <c r="B140" s="192"/>
      <c r="C140" s="192"/>
      <c r="D140" s="53" t="s">
        <v>324</v>
      </c>
      <c r="E140" s="52">
        <v>18</v>
      </c>
      <c r="F140" s="52">
        <v>0</v>
      </c>
      <c r="G140" s="52">
        <v>13</v>
      </c>
      <c r="H140" s="52">
        <v>1</v>
      </c>
      <c r="I140" s="52">
        <v>13</v>
      </c>
      <c r="J140" s="57" t="s">
        <v>263</v>
      </c>
    </row>
    <row r="141" spans="1:20" s="49" customFormat="1" ht="17.100000000000001" customHeight="1">
      <c r="A141" s="187"/>
      <c r="B141" s="192"/>
      <c r="C141" s="192"/>
      <c r="D141" s="53" t="s">
        <v>97</v>
      </c>
      <c r="E141" s="52">
        <v>19</v>
      </c>
      <c r="F141" s="54">
        <v>0</v>
      </c>
      <c r="G141" s="54">
        <v>15</v>
      </c>
      <c r="H141" s="52">
        <v>0</v>
      </c>
      <c r="I141" s="52">
        <v>0</v>
      </c>
      <c r="J141" s="57"/>
    </row>
    <row r="142" spans="1:20" s="49" customFormat="1" ht="17.100000000000001" customHeight="1">
      <c r="A142" s="187"/>
      <c r="B142" s="192"/>
      <c r="C142" s="192"/>
      <c r="D142" s="196" t="s">
        <v>38</v>
      </c>
      <c r="E142" s="196"/>
      <c r="F142" s="84">
        <f>(FLOOR((SUM(G123:G141))/60,1))+SUM(F123:F141)</f>
        <v>28</v>
      </c>
      <c r="G142" s="84">
        <f>MOD(SUM(G123:G141),60)</f>
        <v>43</v>
      </c>
      <c r="H142" s="84">
        <f>(FLOOR((SUM(I123:I141))/60,1))+SUM(H123:H141)</f>
        <v>34</v>
      </c>
      <c r="I142" s="84">
        <f>MOD(SUM(I123:I141),60)</f>
        <v>23</v>
      </c>
      <c r="J142" s="55"/>
    </row>
    <row r="143" spans="1:20" s="31" customFormat="1" ht="16.5" customHeight="1">
      <c r="A143" s="187" t="s">
        <v>20</v>
      </c>
      <c r="B143" s="192">
        <v>8</v>
      </c>
      <c r="C143" s="192" t="s">
        <v>328</v>
      </c>
      <c r="D143" s="93" t="s">
        <v>84</v>
      </c>
      <c r="E143" s="52">
        <v>1</v>
      </c>
      <c r="F143" s="52">
        <v>0</v>
      </c>
      <c r="G143" s="52">
        <v>15</v>
      </c>
      <c r="H143" s="52">
        <v>0</v>
      </c>
      <c r="I143" s="52">
        <v>0</v>
      </c>
      <c r="J143" s="55"/>
      <c r="K143" s="49"/>
      <c r="L143" s="49"/>
      <c r="M143" s="49"/>
      <c r="N143" s="49"/>
      <c r="O143" s="49"/>
      <c r="P143" s="49"/>
      <c r="Q143" s="49"/>
      <c r="R143" s="49"/>
      <c r="S143" s="49"/>
      <c r="T143" s="49"/>
    </row>
    <row r="144" spans="1:20" s="49" customFormat="1" ht="17.100000000000001" customHeight="1">
      <c r="A144" s="187"/>
      <c r="B144" s="192"/>
      <c r="C144" s="192"/>
      <c r="D144" s="93" t="s">
        <v>85</v>
      </c>
      <c r="E144" s="52">
        <v>2</v>
      </c>
      <c r="F144" s="52">
        <v>1</v>
      </c>
      <c r="G144" s="52">
        <v>0</v>
      </c>
      <c r="H144" s="52">
        <v>1</v>
      </c>
      <c r="I144" s="52">
        <v>0</v>
      </c>
      <c r="J144" s="55"/>
    </row>
    <row r="145" spans="1:20" s="49" customFormat="1" ht="17.100000000000001" customHeight="1">
      <c r="A145" s="187"/>
      <c r="B145" s="192"/>
      <c r="C145" s="192"/>
      <c r="D145" s="93" t="s">
        <v>86</v>
      </c>
      <c r="E145" s="52">
        <v>3</v>
      </c>
      <c r="F145" s="52">
        <v>0</v>
      </c>
      <c r="G145" s="52">
        <v>19</v>
      </c>
      <c r="H145" s="52">
        <v>0</v>
      </c>
      <c r="I145" s="52">
        <v>19</v>
      </c>
      <c r="J145" s="55"/>
    </row>
    <row r="146" spans="1:20" s="49" customFormat="1" ht="17.100000000000001" customHeight="1">
      <c r="A146" s="187"/>
      <c r="B146" s="192"/>
      <c r="C146" s="192"/>
      <c r="D146" s="193" t="s">
        <v>246</v>
      </c>
      <c r="E146" s="52">
        <v>4</v>
      </c>
      <c r="F146" s="52">
        <v>2</v>
      </c>
      <c r="G146" s="52">
        <v>27</v>
      </c>
      <c r="H146" s="52">
        <v>2</v>
      </c>
      <c r="I146" s="52">
        <v>27</v>
      </c>
      <c r="J146" s="55"/>
    </row>
    <row r="147" spans="1:20" s="49" customFormat="1" ht="17.100000000000001" customHeight="1">
      <c r="A147" s="187"/>
      <c r="B147" s="192"/>
      <c r="C147" s="192"/>
      <c r="D147" s="193"/>
      <c r="E147" s="52">
        <v>5</v>
      </c>
      <c r="F147" s="52">
        <v>2</v>
      </c>
      <c r="G147" s="52">
        <v>11</v>
      </c>
      <c r="H147" s="52">
        <v>2</v>
      </c>
      <c r="I147" s="52">
        <v>11</v>
      </c>
      <c r="J147" s="56"/>
      <c r="K147" s="31"/>
      <c r="L147" s="31"/>
      <c r="M147" s="31"/>
      <c r="N147" s="31"/>
      <c r="O147" s="31"/>
      <c r="P147" s="31"/>
      <c r="Q147" s="31"/>
      <c r="R147" s="31"/>
      <c r="S147" s="31"/>
      <c r="T147" s="31"/>
    </row>
    <row r="148" spans="1:20" s="49" customFormat="1" ht="16.5" customHeight="1">
      <c r="A148" s="187"/>
      <c r="B148" s="192"/>
      <c r="C148" s="192"/>
      <c r="D148" s="193"/>
      <c r="E148" s="52">
        <v>6</v>
      </c>
      <c r="F148" s="52">
        <v>2</v>
      </c>
      <c r="G148" s="52">
        <v>12</v>
      </c>
      <c r="H148" s="52">
        <v>2</v>
      </c>
      <c r="I148" s="52">
        <v>12</v>
      </c>
      <c r="J148" s="56"/>
    </row>
    <row r="149" spans="1:20" s="49" customFormat="1" ht="16.5" customHeight="1">
      <c r="A149" s="187"/>
      <c r="B149" s="192"/>
      <c r="C149" s="192"/>
      <c r="D149" s="193"/>
      <c r="E149" s="52">
        <v>7</v>
      </c>
      <c r="F149" s="52">
        <v>2</v>
      </c>
      <c r="G149" s="52">
        <v>25</v>
      </c>
      <c r="H149" s="52">
        <v>2</v>
      </c>
      <c r="I149" s="52">
        <v>25</v>
      </c>
      <c r="J149" s="56"/>
    </row>
    <row r="150" spans="1:20" s="49" customFormat="1" ht="17.100000000000001" customHeight="1">
      <c r="A150" s="187"/>
      <c r="B150" s="192"/>
      <c r="C150" s="192"/>
      <c r="D150" s="193" t="s">
        <v>169</v>
      </c>
      <c r="E150" s="52">
        <v>8</v>
      </c>
      <c r="F150" s="52">
        <v>2</v>
      </c>
      <c r="G150" s="52">
        <v>41</v>
      </c>
      <c r="H150" s="52">
        <v>2</v>
      </c>
      <c r="I150" s="52">
        <v>41</v>
      </c>
      <c r="J150" s="56"/>
    </row>
    <row r="151" spans="1:20" s="49" customFormat="1" ht="17.100000000000001" customHeight="1">
      <c r="A151" s="187"/>
      <c r="B151" s="192"/>
      <c r="C151" s="192"/>
      <c r="D151" s="193"/>
      <c r="E151" s="52">
        <v>9</v>
      </c>
      <c r="F151" s="52">
        <v>2</v>
      </c>
      <c r="G151" s="52">
        <v>11</v>
      </c>
      <c r="H151" s="52">
        <v>2</v>
      </c>
      <c r="I151" s="52">
        <v>11</v>
      </c>
      <c r="J151" s="56"/>
    </row>
    <row r="152" spans="1:20" s="49" customFormat="1" ht="17.100000000000001" customHeight="1">
      <c r="A152" s="187"/>
      <c r="B152" s="192"/>
      <c r="C152" s="192"/>
      <c r="D152" s="193"/>
      <c r="E152" s="52">
        <v>10</v>
      </c>
      <c r="F152" s="52">
        <v>2</v>
      </c>
      <c r="G152" s="52">
        <v>13</v>
      </c>
      <c r="H152" s="52">
        <v>2</v>
      </c>
      <c r="I152" s="52">
        <v>13</v>
      </c>
      <c r="J152" s="56"/>
    </row>
    <row r="153" spans="1:20" s="49" customFormat="1" ht="17.100000000000001" customHeight="1">
      <c r="A153" s="187"/>
      <c r="B153" s="192"/>
      <c r="C153" s="192"/>
      <c r="D153" s="193"/>
      <c r="E153" s="52">
        <v>11</v>
      </c>
      <c r="F153" s="52">
        <v>2</v>
      </c>
      <c r="G153" s="52">
        <v>17</v>
      </c>
      <c r="H153" s="52">
        <v>2</v>
      </c>
      <c r="I153" s="52">
        <v>17</v>
      </c>
      <c r="J153" s="56"/>
    </row>
    <row r="154" spans="1:20" s="49" customFormat="1" ht="17.100000000000001" customHeight="1">
      <c r="A154" s="187"/>
      <c r="B154" s="192"/>
      <c r="C154" s="192"/>
      <c r="D154" s="193"/>
      <c r="E154" s="52">
        <v>12</v>
      </c>
      <c r="F154" s="52">
        <v>3</v>
      </c>
      <c r="G154" s="52">
        <v>1</v>
      </c>
      <c r="H154" s="52">
        <v>3</v>
      </c>
      <c r="I154" s="52">
        <v>1</v>
      </c>
      <c r="J154" s="56"/>
    </row>
    <row r="155" spans="1:20" s="49" customFormat="1" ht="17.100000000000001" customHeight="1">
      <c r="A155" s="187"/>
      <c r="B155" s="192"/>
      <c r="C155" s="192"/>
      <c r="D155" s="195" t="s">
        <v>247</v>
      </c>
      <c r="E155" s="52">
        <v>13</v>
      </c>
      <c r="F155" s="52">
        <v>1</v>
      </c>
      <c r="G155" s="52">
        <v>29</v>
      </c>
      <c r="H155" s="52">
        <v>1</v>
      </c>
      <c r="I155" s="52">
        <v>29</v>
      </c>
      <c r="J155" s="56"/>
    </row>
    <row r="156" spans="1:20" s="49" customFormat="1" ht="17.100000000000001" customHeight="1">
      <c r="A156" s="187"/>
      <c r="B156" s="192"/>
      <c r="C156" s="192"/>
      <c r="D156" s="195"/>
      <c r="E156" s="52">
        <v>14</v>
      </c>
      <c r="F156" s="52">
        <v>4</v>
      </c>
      <c r="G156" s="52">
        <v>20</v>
      </c>
      <c r="H156" s="52">
        <v>4</v>
      </c>
      <c r="I156" s="52">
        <v>20</v>
      </c>
      <c r="J156" s="56"/>
    </row>
    <row r="157" spans="1:20" s="49" customFormat="1" ht="17.100000000000001" customHeight="1">
      <c r="A157" s="187"/>
      <c r="B157" s="192"/>
      <c r="C157" s="192"/>
      <c r="D157" s="94" t="s">
        <v>2</v>
      </c>
      <c r="E157" s="52">
        <v>15</v>
      </c>
      <c r="F157" s="52">
        <v>1</v>
      </c>
      <c r="G157" s="52">
        <v>5</v>
      </c>
      <c r="H157" s="52">
        <v>1</v>
      </c>
      <c r="I157" s="52">
        <v>5</v>
      </c>
      <c r="J157" s="57"/>
    </row>
    <row r="158" spans="1:20" s="49" customFormat="1" ht="17.100000000000001" customHeight="1">
      <c r="A158" s="187"/>
      <c r="B158" s="192"/>
      <c r="C158" s="192"/>
      <c r="D158" s="94" t="s">
        <v>91</v>
      </c>
      <c r="E158" s="52">
        <v>16</v>
      </c>
      <c r="F158" s="52">
        <v>0</v>
      </c>
      <c r="G158" s="52">
        <v>13</v>
      </c>
      <c r="H158" s="52">
        <v>2</v>
      </c>
      <c r="I158" s="52">
        <v>13</v>
      </c>
      <c r="J158" s="57" t="s">
        <v>92</v>
      </c>
    </row>
    <row r="159" spans="1:20" s="49" customFormat="1" ht="17.100000000000001" customHeight="1">
      <c r="A159" s="187"/>
      <c r="B159" s="192"/>
      <c r="C159" s="192"/>
      <c r="D159" s="94" t="s">
        <v>329</v>
      </c>
      <c r="E159" s="52">
        <v>17</v>
      </c>
      <c r="F159" s="52">
        <v>0</v>
      </c>
      <c r="G159" s="52">
        <v>7</v>
      </c>
      <c r="H159" s="52">
        <v>3</v>
      </c>
      <c r="I159" s="52">
        <v>7</v>
      </c>
      <c r="J159" s="57" t="s">
        <v>94</v>
      </c>
    </row>
    <row r="160" spans="1:20" s="49" customFormat="1" ht="17.100000000000001" customHeight="1">
      <c r="A160" s="187"/>
      <c r="B160" s="192"/>
      <c r="C160" s="192"/>
      <c r="D160" s="94" t="s">
        <v>95</v>
      </c>
      <c r="E160" s="52">
        <v>18</v>
      </c>
      <c r="F160" s="52">
        <v>0</v>
      </c>
      <c r="G160" s="52">
        <v>13</v>
      </c>
      <c r="H160" s="52">
        <v>2</v>
      </c>
      <c r="I160" s="52">
        <v>13</v>
      </c>
      <c r="J160" s="57" t="s">
        <v>330</v>
      </c>
    </row>
    <row r="161" spans="1:20" s="49" customFormat="1" ht="17.100000000000001" customHeight="1">
      <c r="A161" s="187"/>
      <c r="B161" s="192"/>
      <c r="C161" s="192"/>
      <c r="D161" s="94" t="s">
        <v>97</v>
      </c>
      <c r="E161" s="52">
        <v>19</v>
      </c>
      <c r="F161" s="54">
        <v>0</v>
      </c>
      <c r="G161" s="54">
        <v>15</v>
      </c>
      <c r="H161" s="54">
        <v>0</v>
      </c>
      <c r="I161" s="54">
        <v>0</v>
      </c>
      <c r="J161" s="57"/>
    </row>
    <row r="162" spans="1:20" s="49" customFormat="1" ht="17.100000000000001" customHeight="1">
      <c r="A162" s="187"/>
      <c r="B162" s="192"/>
      <c r="C162" s="192"/>
      <c r="D162" s="196" t="s">
        <v>38</v>
      </c>
      <c r="E162" s="196"/>
      <c r="F162" s="84">
        <f>(FLOOR((SUM(G143:G161))/60,1))+SUM(F143:F161)</f>
        <v>30</v>
      </c>
      <c r="G162" s="84">
        <f>MOD(SUM(G143:G161),60)</f>
        <v>54</v>
      </c>
      <c r="H162" s="84">
        <f>(FLOOR((SUM(I143:I161))/60,1))+SUM(H143:H161)</f>
        <v>37</v>
      </c>
      <c r="I162" s="84">
        <f>MOD(SUM(I143:I161),60)</f>
        <v>24</v>
      </c>
      <c r="J162" s="55"/>
    </row>
    <row r="163" spans="1:20" s="31" customFormat="1" ht="16.5" customHeight="1">
      <c r="A163" s="187" t="s">
        <v>20</v>
      </c>
      <c r="B163" s="192">
        <v>9</v>
      </c>
      <c r="C163" s="192" t="s">
        <v>170</v>
      </c>
      <c r="D163" s="93" t="s">
        <v>84</v>
      </c>
      <c r="E163" s="52">
        <v>1</v>
      </c>
      <c r="F163" s="52">
        <v>0</v>
      </c>
      <c r="G163" s="52">
        <v>15</v>
      </c>
      <c r="H163" s="52">
        <v>0</v>
      </c>
      <c r="I163" s="52">
        <v>0</v>
      </c>
      <c r="J163" s="55"/>
      <c r="K163" s="49"/>
      <c r="L163" s="49"/>
      <c r="M163" s="49"/>
      <c r="N163" s="49"/>
      <c r="O163" s="49"/>
      <c r="P163" s="49"/>
      <c r="Q163" s="49"/>
      <c r="R163" s="49"/>
      <c r="S163" s="49"/>
      <c r="T163" s="49"/>
    </row>
    <row r="164" spans="1:20" s="49" customFormat="1" ht="17.100000000000001" customHeight="1">
      <c r="A164" s="187"/>
      <c r="B164" s="192"/>
      <c r="C164" s="192"/>
      <c r="D164" s="93" t="s">
        <v>85</v>
      </c>
      <c r="E164" s="52">
        <v>2</v>
      </c>
      <c r="F164" s="52">
        <v>0</v>
      </c>
      <c r="G164" s="52">
        <v>54</v>
      </c>
      <c r="H164" s="52">
        <v>0</v>
      </c>
      <c r="I164" s="52">
        <v>54</v>
      </c>
      <c r="J164" s="55"/>
      <c r="K164" s="31"/>
      <c r="L164" s="31"/>
      <c r="M164" s="31"/>
      <c r="N164" s="31"/>
      <c r="O164" s="31"/>
      <c r="P164" s="31"/>
      <c r="Q164" s="31"/>
      <c r="R164" s="31"/>
      <c r="S164" s="31"/>
      <c r="T164" s="31"/>
    </row>
    <row r="165" spans="1:20" s="49" customFormat="1" ht="17.100000000000001" customHeight="1">
      <c r="A165" s="187"/>
      <c r="B165" s="192"/>
      <c r="C165" s="192"/>
      <c r="D165" s="93" t="s">
        <v>86</v>
      </c>
      <c r="E165" s="52">
        <v>3</v>
      </c>
      <c r="F165" s="52">
        <v>0</v>
      </c>
      <c r="G165" s="52">
        <v>20</v>
      </c>
      <c r="H165" s="52">
        <v>0</v>
      </c>
      <c r="I165" s="52">
        <v>20</v>
      </c>
      <c r="J165" s="55"/>
    </row>
    <row r="166" spans="1:20" s="49" customFormat="1" ht="17.100000000000001" customHeight="1">
      <c r="A166" s="187"/>
      <c r="B166" s="192"/>
      <c r="C166" s="192"/>
      <c r="D166" s="193" t="s">
        <v>248</v>
      </c>
      <c r="E166" s="52">
        <v>4</v>
      </c>
      <c r="F166" s="52">
        <v>2</v>
      </c>
      <c r="G166" s="52">
        <v>40</v>
      </c>
      <c r="H166" s="52">
        <v>2</v>
      </c>
      <c r="I166" s="52">
        <v>40</v>
      </c>
      <c r="J166" s="55"/>
    </row>
    <row r="167" spans="1:20" s="49" customFormat="1" ht="17.100000000000001" customHeight="1">
      <c r="A167" s="187"/>
      <c r="B167" s="192"/>
      <c r="C167" s="192"/>
      <c r="D167" s="193"/>
      <c r="E167" s="52">
        <v>5</v>
      </c>
      <c r="F167" s="52">
        <v>1</v>
      </c>
      <c r="G167" s="52">
        <v>53</v>
      </c>
      <c r="H167" s="52">
        <v>1</v>
      </c>
      <c r="I167" s="52">
        <v>53</v>
      </c>
      <c r="J167" s="56"/>
    </row>
    <row r="168" spans="1:20" s="49" customFormat="1" ht="16.5" customHeight="1">
      <c r="A168" s="187"/>
      <c r="B168" s="192"/>
      <c r="C168" s="192"/>
      <c r="D168" s="193"/>
      <c r="E168" s="52">
        <v>6</v>
      </c>
      <c r="F168" s="52">
        <v>4</v>
      </c>
      <c r="G168" s="52">
        <v>44</v>
      </c>
      <c r="H168" s="52">
        <v>4</v>
      </c>
      <c r="I168" s="52">
        <v>44</v>
      </c>
      <c r="J168" s="56"/>
    </row>
    <row r="169" spans="1:20" s="49" customFormat="1" ht="16.5" customHeight="1">
      <c r="A169" s="187"/>
      <c r="B169" s="192"/>
      <c r="C169" s="192"/>
      <c r="D169" s="193"/>
      <c r="E169" s="52">
        <v>7</v>
      </c>
      <c r="F169" s="52">
        <v>3</v>
      </c>
      <c r="G169" s="52">
        <v>14</v>
      </c>
      <c r="H169" s="52">
        <v>3</v>
      </c>
      <c r="I169" s="52">
        <v>14</v>
      </c>
      <c r="J169" s="56"/>
    </row>
    <row r="170" spans="1:20" s="49" customFormat="1" ht="17.100000000000001" customHeight="1">
      <c r="A170" s="187"/>
      <c r="B170" s="192"/>
      <c r="C170" s="192"/>
      <c r="D170" s="193"/>
      <c r="E170" s="52">
        <v>8</v>
      </c>
      <c r="F170" s="52">
        <v>3</v>
      </c>
      <c r="G170" s="52">
        <v>10</v>
      </c>
      <c r="H170" s="52">
        <v>3</v>
      </c>
      <c r="I170" s="52">
        <v>10</v>
      </c>
      <c r="J170" s="56"/>
    </row>
    <row r="171" spans="1:20" s="49" customFormat="1" ht="17.100000000000001" customHeight="1">
      <c r="A171" s="187"/>
      <c r="B171" s="192"/>
      <c r="C171" s="192"/>
      <c r="D171" s="193"/>
      <c r="E171" s="52">
        <v>9</v>
      </c>
      <c r="F171" s="52">
        <v>2</v>
      </c>
      <c r="G171" s="52">
        <v>48</v>
      </c>
      <c r="H171" s="52">
        <v>2</v>
      </c>
      <c r="I171" s="52">
        <v>48</v>
      </c>
      <c r="J171" s="56"/>
    </row>
    <row r="172" spans="1:20" s="49" customFormat="1" ht="17.100000000000001" customHeight="1">
      <c r="A172" s="187"/>
      <c r="B172" s="192"/>
      <c r="C172" s="192"/>
      <c r="D172" s="193"/>
      <c r="E172" s="52">
        <v>10</v>
      </c>
      <c r="F172" s="52">
        <v>3</v>
      </c>
      <c r="G172" s="52">
        <v>17</v>
      </c>
      <c r="H172" s="52">
        <v>4</v>
      </c>
      <c r="I172" s="52">
        <v>17</v>
      </c>
      <c r="J172" s="56" t="s">
        <v>286</v>
      </c>
    </row>
    <row r="173" spans="1:20" s="49" customFormat="1" ht="17.100000000000001" customHeight="1">
      <c r="A173" s="187"/>
      <c r="B173" s="192"/>
      <c r="C173" s="192"/>
      <c r="D173" s="100" t="s">
        <v>249</v>
      </c>
      <c r="E173" s="52">
        <v>11</v>
      </c>
      <c r="F173" s="52">
        <v>3</v>
      </c>
      <c r="G173" s="52">
        <v>4</v>
      </c>
      <c r="H173" s="52">
        <v>3</v>
      </c>
      <c r="I173" s="52">
        <v>4</v>
      </c>
      <c r="J173" s="57"/>
    </row>
    <row r="174" spans="1:20" s="49" customFormat="1" ht="17.100000000000001" customHeight="1">
      <c r="A174" s="187"/>
      <c r="B174" s="192"/>
      <c r="C174" s="192"/>
      <c r="D174" s="94" t="s">
        <v>2</v>
      </c>
      <c r="E174" s="52">
        <v>12</v>
      </c>
      <c r="F174" s="52">
        <v>1</v>
      </c>
      <c r="G174" s="52">
        <v>35</v>
      </c>
      <c r="H174" s="52">
        <v>1</v>
      </c>
      <c r="I174" s="52">
        <v>5</v>
      </c>
      <c r="J174" s="57"/>
    </row>
    <row r="175" spans="1:20" s="49" customFormat="1" ht="17.100000000000001" customHeight="1">
      <c r="A175" s="187"/>
      <c r="B175" s="192"/>
      <c r="C175" s="192"/>
      <c r="D175" s="94" t="s">
        <v>91</v>
      </c>
      <c r="E175" s="52">
        <v>13</v>
      </c>
      <c r="F175" s="52">
        <v>0</v>
      </c>
      <c r="G175" s="52">
        <v>13</v>
      </c>
      <c r="H175" s="52">
        <v>2</v>
      </c>
      <c r="I175" s="52">
        <v>13</v>
      </c>
      <c r="J175" s="57" t="s">
        <v>92</v>
      </c>
    </row>
    <row r="176" spans="1:20" s="49" customFormat="1" ht="17.100000000000001" customHeight="1">
      <c r="A176" s="187"/>
      <c r="B176" s="192"/>
      <c r="C176" s="192"/>
      <c r="D176" s="94" t="s">
        <v>93</v>
      </c>
      <c r="E176" s="52">
        <v>14</v>
      </c>
      <c r="F176" s="52">
        <v>0</v>
      </c>
      <c r="G176" s="52">
        <v>7</v>
      </c>
      <c r="H176" s="52">
        <v>3</v>
      </c>
      <c r="I176" s="52">
        <v>7</v>
      </c>
      <c r="J176" s="57" t="s">
        <v>94</v>
      </c>
    </row>
    <row r="177" spans="1:10" s="49" customFormat="1" ht="17.100000000000001" customHeight="1">
      <c r="A177" s="187"/>
      <c r="B177" s="192"/>
      <c r="C177" s="192"/>
      <c r="D177" s="94" t="s">
        <v>95</v>
      </c>
      <c r="E177" s="52">
        <v>15</v>
      </c>
      <c r="F177" s="52">
        <v>0</v>
      </c>
      <c r="G177" s="52">
        <v>13</v>
      </c>
      <c r="H177" s="52">
        <v>2</v>
      </c>
      <c r="I177" s="52">
        <v>13</v>
      </c>
      <c r="J177" s="57" t="s">
        <v>263</v>
      </c>
    </row>
    <row r="178" spans="1:10" s="49" customFormat="1" ht="17.100000000000001" customHeight="1">
      <c r="A178" s="187"/>
      <c r="B178" s="192"/>
      <c r="C178" s="192"/>
      <c r="D178" s="94" t="s">
        <v>97</v>
      </c>
      <c r="E178" s="52">
        <v>16</v>
      </c>
      <c r="F178" s="54">
        <v>0</v>
      </c>
      <c r="G178" s="54">
        <v>15</v>
      </c>
      <c r="H178" s="54">
        <v>0</v>
      </c>
      <c r="I178" s="54">
        <v>0</v>
      </c>
      <c r="J178" s="57"/>
    </row>
    <row r="179" spans="1:10" s="49" customFormat="1" ht="17.100000000000001" customHeight="1">
      <c r="A179" s="187"/>
      <c r="B179" s="192"/>
      <c r="C179" s="192"/>
      <c r="D179" s="196" t="s">
        <v>38</v>
      </c>
      <c r="E179" s="196"/>
      <c r="F179" s="84">
        <f>(FLOOR((SUM(G163:G178))/60,1))+SUM(F163:F178)</f>
        <v>28</v>
      </c>
      <c r="G179" s="84">
        <f>MOD(SUM(G163:G178),60)</f>
        <v>42</v>
      </c>
      <c r="H179" s="84">
        <f>(FLOOR((SUM(I163:I178))/60,1))+SUM(H163:H178)</f>
        <v>35</v>
      </c>
      <c r="I179" s="84">
        <f>MOD(SUM(I163:I178),60)</f>
        <v>42</v>
      </c>
      <c r="J179" s="55"/>
    </row>
    <row r="180" spans="1:10" s="31" customFormat="1">
      <c r="A180" s="187" t="s">
        <v>20</v>
      </c>
      <c r="B180" s="188">
        <v>10</v>
      </c>
      <c r="C180" s="189" t="s">
        <v>331</v>
      </c>
      <c r="D180" s="58" t="s">
        <v>332</v>
      </c>
      <c r="E180" s="59">
        <v>1</v>
      </c>
      <c r="F180" s="60">
        <v>0</v>
      </c>
      <c r="G180" s="60">
        <v>8</v>
      </c>
      <c r="H180" s="60">
        <v>0</v>
      </c>
      <c r="I180" s="60">
        <v>0</v>
      </c>
      <c r="J180" s="66" t="s">
        <v>333</v>
      </c>
    </row>
    <row r="181" spans="1:10" s="31" customFormat="1">
      <c r="A181" s="187"/>
      <c r="B181" s="188"/>
      <c r="C181" s="189"/>
      <c r="D181" s="58" t="s">
        <v>290</v>
      </c>
      <c r="E181" s="59">
        <v>2</v>
      </c>
      <c r="F181" s="60">
        <v>0</v>
      </c>
      <c r="G181" s="60">
        <v>51</v>
      </c>
      <c r="H181" s="60">
        <v>0</v>
      </c>
      <c r="I181" s="60">
        <v>51</v>
      </c>
      <c r="J181" s="81"/>
    </row>
    <row r="182" spans="1:10" s="31" customFormat="1">
      <c r="A182" s="187"/>
      <c r="B182" s="188"/>
      <c r="C182" s="189"/>
      <c r="D182" s="58" t="s">
        <v>334</v>
      </c>
      <c r="E182" s="59">
        <v>3</v>
      </c>
      <c r="F182" s="60">
        <v>0</v>
      </c>
      <c r="G182" s="60">
        <v>29</v>
      </c>
      <c r="H182" s="60">
        <v>0</v>
      </c>
      <c r="I182" s="60">
        <v>29</v>
      </c>
      <c r="J182" s="81"/>
    </row>
    <row r="183" spans="1:10" s="31" customFormat="1">
      <c r="A183" s="187"/>
      <c r="B183" s="188"/>
      <c r="C183" s="189"/>
      <c r="D183" s="202" t="s">
        <v>335</v>
      </c>
      <c r="E183" s="59">
        <v>4</v>
      </c>
      <c r="F183" s="60">
        <v>1</v>
      </c>
      <c r="G183" s="60">
        <v>40</v>
      </c>
      <c r="H183" s="60">
        <v>1</v>
      </c>
      <c r="I183" s="60">
        <v>40</v>
      </c>
      <c r="J183" s="81"/>
    </row>
    <row r="184" spans="1:10" s="31" customFormat="1">
      <c r="A184" s="187"/>
      <c r="B184" s="188"/>
      <c r="C184" s="189"/>
      <c r="D184" s="202"/>
      <c r="E184" s="61">
        <v>5</v>
      </c>
      <c r="F184" s="62">
        <v>1</v>
      </c>
      <c r="G184" s="62">
        <v>6</v>
      </c>
      <c r="H184" s="62">
        <v>1</v>
      </c>
      <c r="I184" s="62">
        <v>12</v>
      </c>
      <c r="J184" s="81"/>
    </row>
    <row r="185" spans="1:10" s="31" customFormat="1">
      <c r="A185" s="187"/>
      <c r="B185" s="188"/>
      <c r="C185" s="189"/>
      <c r="D185" s="201" t="s">
        <v>336</v>
      </c>
      <c r="E185" s="59">
        <v>6</v>
      </c>
      <c r="F185" s="60">
        <v>2</v>
      </c>
      <c r="G185" s="60">
        <v>45</v>
      </c>
      <c r="H185" s="60">
        <v>2</v>
      </c>
      <c r="I185" s="60">
        <v>45</v>
      </c>
      <c r="J185" s="81"/>
    </row>
    <row r="186" spans="1:10" s="31" customFormat="1">
      <c r="A186" s="187"/>
      <c r="B186" s="188"/>
      <c r="C186" s="189"/>
      <c r="D186" s="201"/>
      <c r="E186" s="59">
        <v>7</v>
      </c>
      <c r="F186" s="60">
        <v>1</v>
      </c>
      <c r="G186" s="60">
        <v>34</v>
      </c>
      <c r="H186" s="60">
        <v>1</v>
      </c>
      <c r="I186" s="60">
        <v>34</v>
      </c>
      <c r="J186" s="81"/>
    </row>
    <row r="187" spans="1:10" s="31" customFormat="1">
      <c r="A187" s="187"/>
      <c r="B187" s="188"/>
      <c r="C187" s="189"/>
      <c r="D187" s="201"/>
      <c r="E187" s="59">
        <v>8</v>
      </c>
      <c r="F187" s="60">
        <v>1</v>
      </c>
      <c r="G187" s="60">
        <v>12</v>
      </c>
      <c r="H187" s="60">
        <v>1</v>
      </c>
      <c r="I187" s="60">
        <v>12</v>
      </c>
      <c r="J187" s="81"/>
    </row>
    <row r="188" spans="1:10" s="31" customFormat="1">
      <c r="A188" s="187"/>
      <c r="B188" s="188"/>
      <c r="C188" s="189"/>
      <c r="D188" s="201" t="s">
        <v>337</v>
      </c>
      <c r="E188" s="59">
        <v>9</v>
      </c>
      <c r="F188" s="60">
        <v>3</v>
      </c>
      <c r="G188" s="60">
        <v>38</v>
      </c>
      <c r="H188" s="60">
        <v>3</v>
      </c>
      <c r="I188" s="60">
        <v>38</v>
      </c>
      <c r="J188" s="81"/>
    </row>
    <row r="189" spans="1:10" s="31" customFormat="1">
      <c r="A189" s="187"/>
      <c r="B189" s="188"/>
      <c r="C189" s="189"/>
      <c r="D189" s="201"/>
      <c r="E189" s="61">
        <v>10</v>
      </c>
      <c r="F189" s="62">
        <v>1</v>
      </c>
      <c r="G189" s="62">
        <v>11</v>
      </c>
      <c r="H189" s="62">
        <v>1</v>
      </c>
      <c r="I189" s="62">
        <v>11</v>
      </c>
      <c r="J189" s="81"/>
    </row>
    <row r="190" spans="1:10" s="31" customFormat="1">
      <c r="A190" s="187"/>
      <c r="B190" s="188"/>
      <c r="C190" s="189"/>
      <c r="D190" s="201"/>
      <c r="E190" s="61">
        <v>11</v>
      </c>
      <c r="F190" s="62">
        <v>2</v>
      </c>
      <c r="G190" s="62">
        <v>58</v>
      </c>
      <c r="H190" s="62">
        <v>2</v>
      </c>
      <c r="I190" s="62">
        <v>58</v>
      </c>
      <c r="J190" s="81"/>
    </row>
    <row r="191" spans="1:10" s="31" customFormat="1">
      <c r="A191" s="187"/>
      <c r="B191" s="188"/>
      <c r="C191" s="189"/>
      <c r="D191" s="201"/>
      <c r="E191" s="61">
        <v>12</v>
      </c>
      <c r="F191" s="62">
        <v>1</v>
      </c>
      <c r="G191" s="62">
        <v>40</v>
      </c>
      <c r="H191" s="62">
        <v>1</v>
      </c>
      <c r="I191" s="62">
        <v>40</v>
      </c>
      <c r="J191" s="81"/>
    </row>
    <row r="192" spans="1:10" s="31" customFormat="1">
      <c r="A192" s="187"/>
      <c r="B192" s="188"/>
      <c r="C192" s="189"/>
      <c r="D192" s="201"/>
      <c r="E192" s="61">
        <v>13</v>
      </c>
      <c r="F192" s="62">
        <v>2</v>
      </c>
      <c r="G192" s="62">
        <v>13</v>
      </c>
      <c r="H192" s="62">
        <v>2</v>
      </c>
      <c r="I192" s="62">
        <v>13</v>
      </c>
      <c r="J192" s="81"/>
    </row>
    <row r="193" spans="1:10" s="31" customFormat="1">
      <c r="A193" s="187"/>
      <c r="B193" s="188"/>
      <c r="C193" s="189"/>
      <c r="D193" s="58" t="s">
        <v>2</v>
      </c>
      <c r="E193" s="59">
        <v>14</v>
      </c>
      <c r="F193" s="60">
        <v>0</v>
      </c>
      <c r="G193" s="60">
        <v>48</v>
      </c>
      <c r="H193" s="60">
        <v>0</v>
      </c>
      <c r="I193" s="60">
        <v>48</v>
      </c>
      <c r="J193" s="81"/>
    </row>
    <row r="194" spans="1:10" s="31" customFormat="1">
      <c r="A194" s="187"/>
      <c r="B194" s="188"/>
      <c r="C194" s="189"/>
      <c r="D194" s="58" t="s">
        <v>338</v>
      </c>
      <c r="E194" s="59">
        <v>15</v>
      </c>
      <c r="F194" s="60">
        <v>0</v>
      </c>
      <c r="G194" s="60">
        <v>12</v>
      </c>
      <c r="H194" s="60">
        <v>1</v>
      </c>
      <c r="I194" s="60">
        <v>12</v>
      </c>
      <c r="J194" s="82" t="s">
        <v>339</v>
      </c>
    </row>
    <row r="195" spans="1:10" s="31" customFormat="1">
      <c r="A195" s="187"/>
      <c r="B195" s="188"/>
      <c r="C195" s="189"/>
      <c r="D195" s="63" t="s">
        <v>298</v>
      </c>
      <c r="E195" s="59">
        <v>16</v>
      </c>
      <c r="F195" s="60">
        <v>0</v>
      </c>
      <c r="G195" s="60">
        <v>14</v>
      </c>
      <c r="H195" s="60">
        <v>3</v>
      </c>
      <c r="I195" s="60">
        <v>14</v>
      </c>
      <c r="J195" s="82" t="s">
        <v>1</v>
      </c>
    </row>
    <row r="196" spans="1:10" s="31" customFormat="1">
      <c r="A196" s="187"/>
      <c r="B196" s="188"/>
      <c r="C196" s="189"/>
      <c r="D196" s="63" t="s">
        <v>299</v>
      </c>
      <c r="E196" s="59">
        <v>17</v>
      </c>
      <c r="F196" s="60">
        <v>0</v>
      </c>
      <c r="G196" s="60">
        <v>14</v>
      </c>
      <c r="H196" s="60">
        <v>1</v>
      </c>
      <c r="I196" s="60">
        <v>14</v>
      </c>
      <c r="J196" s="82" t="s">
        <v>340</v>
      </c>
    </row>
    <row r="197" spans="1:10" s="31" customFormat="1">
      <c r="A197" s="187"/>
      <c r="B197" s="188"/>
      <c r="C197" s="189"/>
      <c r="D197" s="63" t="s">
        <v>341</v>
      </c>
      <c r="E197" s="59">
        <v>18</v>
      </c>
      <c r="F197" s="60">
        <v>0</v>
      </c>
      <c r="G197" s="60">
        <v>14</v>
      </c>
      <c r="H197" s="60">
        <v>0</v>
      </c>
      <c r="I197" s="60">
        <v>0</v>
      </c>
      <c r="J197" s="66" t="s">
        <v>342</v>
      </c>
    </row>
    <row r="198" spans="1:10" s="31" customFormat="1">
      <c r="A198" s="187"/>
      <c r="B198" s="188"/>
      <c r="C198" s="189"/>
      <c r="D198" s="203" t="s">
        <v>38</v>
      </c>
      <c r="E198" s="203"/>
      <c r="F198" s="87">
        <f>(FLOOR((SUM(G180:G197))/60,1))+SUM(F180:F197)</f>
        <v>23</v>
      </c>
      <c r="G198" s="87">
        <f>MOD(SUM(G180:G197),60)</f>
        <v>7</v>
      </c>
      <c r="H198" s="87">
        <f>(FLOOR((SUM(I180:I197))/60,1))+SUM(H180:H197)</f>
        <v>27</v>
      </c>
      <c r="I198" s="87">
        <f>MOD(SUM(I180:I197),60)</f>
        <v>51</v>
      </c>
      <c r="J198" s="66"/>
    </row>
    <row r="199" spans="1:10" s="31" customFormat="1">
      <c r="A199" s="187" t="s">
        <v>282</v>
      </c>
      <c r="B199" s="188">
        <v>11</v>
      </c>
      <c r="C199" s="189" t="s">
        <v>350</v>
      </c>
      <c r="D199" s="95" t="s">
        <v>332</v>
      </c>
      <c r="E199" s="59">
        <v>1</v>
      </c>
      <c r="F199" s="68">
        <v>0</v>
      </c>
      <c r="G199" s="68">
        <v>10</v>
      </c>
      <c r="H199" s="68">
        <v>0</v>
      </c>
      <c r="I199" s="68">
        <v>0</v>
      </c>
      <c r="J199" s="66" t="s">
        <v>333</v>
      </c>
    </row>
    <row r="200" spans="1:10" s="31" customFormat="1">
      <c r="A200" s="187"/>
      <c r="B200" s="188"/>
      <c r="C200" s="189"/>
      <c r="D200" s="95" t="s">
        <v>290</v>
      </c>
      <c r="E200" s="59">
        <v>2</v>
      </c>
      <c r="F200" s="68">
        <v>1</v>
      </c>
      <c r="G200" s="68">
        <v>42</v>
      </c>
      <c r="H200" s="68">
        <v>1</v>
      </c>
      <c r="I200" s="68">
        <v>42</v>
      </c>
      <c r="J200" s="69"/>
    </row>
    <row r="201" spans="1:10" s="31" customFormat="1">
      <c r="A201" s="187"/>
      <c r="B201" s="188"/>
      <c r="C201" s="189"/>
      <c r="D201" s="95" t="s">
        <v>334</v>
      </c>
      <c r="E201" s="59">
        <v>3</v>
      </c>
      <c r="F201" s="68">
        <v>0</v>
      </c>
      <c r="G201" s="68">
        <v>20</v>
      </c>
      <c r="H201" s="68">
        <v>0</v>
      </c>
      <c r="I201" s="68">
        <v>20</v>
      </c>
      <c r="J201" s="69"/>
    </row>
    <row r="202" spans="1:10" s="31" customFormat="1">
      <c r="A202" s="187"/>
      <c r="B202" s="188"/>
      <c r="C202" s="189"/>
      <c r="D202" s="204" t="s">
        <v>351</v>
      </c>
      <c r="E202" s="59">
        <v>4</v>
      </c>
      <c r="F202" s="68">
        <v>1</v>
      </c>
      <c r="G202" s="68">
        <v>33</v>
      </c>
      <c r="H202" s="68">
        <v>1</v>
      </c>
      <c r="I202" s="68">
        <v>33</v>
      </c>
      <c r="J202" s="69"/>
    </row>
    <row r="203" spans="1:10" s="31" customFormat="1">
      <c r="A203" s="187"/>
      <c r="B203" s="188"/>
      <c r="C203" s="189"/>
      <c r="D203" s="204"/>
      <c r="E203" s="59">
        <v>5</v>
      </c>
      <c r="F203" s="68">
        <v>4</v>
      </c>
      <c r="G203" s="68">
        <v>59</v>
      </c>
      <c r="H203" s="68">
        <v>4</v>
      </c>
      <c r="I203" s="68">
        <v>59</v>
      </c>
      <c r="J203" s="69"/>
    </row>
    <row r="204" spans="1:10" s="31" customFormat="1">
      <c r="A204" s="187"/>
      <c r="B204" s="188"/>
      <c r="C204" s="189"/>
      <c r="D204" s="204"/>
      <c r="E204" s="59">
        <v>6</v>
      </c>
      <c r="F204" s="68">
        <v>2</v>
      </c>
      <c r="G204" s="68">
        <v>10</v>
      </c>
      <c r="H204" s="68">
        <v>2</v>
      </c>
      <c r="I204" s="68">
        <v>40</v>
      </c>
      <c r="J204" s="69" t="s">
        <v>352</v>
      </c>
    </row>
    <row r="205" spans="1:10" s="31" customFormat="1">
      <c r="A205" s="187"/>
      <c r="B205" s="188"/>
      <c r="C205" s="189"/>
      <c r="D205" s="204" t="s">
        <v>353</v>
      </c>
      <c r="E205" s="59">
        <v>7</v>
      </c>
      <c r="F205" s="68">
        <v>1</v>
      </c>
      <c r="G205" s="68">
        <v>22</v>
      </c>
      <c r="H205" s="68">
        <v>1</v>
      </c>
      <c r="I205" s="68">
        <v>22</v>
      </c>
      <c r="J205" s="69"/>
    </row>
    <row r="206" spans="1:10" s="31" customFormat="1">
      <c r="A206" s="187"/>
      <c r="B206" s="188"/>
      <c r="C206" s="189"/>
      <c r="D206" s="204"/>
      <c r="E206" s="59">
        <v>8</v>
      </c>
      <c r="F206" s="68">
        <v>1</v>
      </c>
      <c r="G206" s="68">
        <v>28</v>
      </c>
      <c r="H206" s="68">
        <v>1</v>
      </c>
      <c r="I206" s="68">
        <v>28</v>
      </c>
      <c r="J206" s="69"/>
    </row>
    <row r="207" spans="1:10" s="31" customFormat="1">
      <c r="A207" s="187"/>
      <c r="B207" s="188"/>
      <c r="C207" s="189"/>
      <c r="D207" s="204"/>
      <c r="E207" s="59">
        <v>9</v>
      </c>
      <c r="F207" s="68">
        <v>2</v>
      </c>
      <c r="G207" s="68">
        <v>47</v>
      </c>
      <c r="H207" s="68">
        <v>2</v>
      </c>
      <c r="I207" s="68">
        <v>47</v>
      </c>
      <c r="J207" s="69"/>
    </row>
    <row r="208" spans="1:10" s="31" customFormat="1">
      <c r="A208" s="187"/>
      <c r="B208" s="188"/>
      <c r="C208" s="189"/>
      <c r="D208" s="204"/>
      <c r="E208" s="59">
        <v>10</v>
      </c>
      <c r="F208" s="68">
        <v>0</v>
      </c>
      <c r="G208" s="68">
        <v>50</v>
      </c>
      <c r="H208" s="68">
        <v>1</v>
      </c>
      <c r="I208" s="68">
        <v>20</v>
      </c>
      <c r="J208" s="69" t="s">
        <v>352</v>
      </c>
    </row>
    <row r="209" spans="1:10" s="31" customFormat="1">
      <c r="A209" s="187"/>
      <c r="B209" s="188"/>
      <c r="C209" s="189"/>
      <c r="D209" s="204"/>
      <c r="E209" s="70">
        <v>11</v>
      </c>
      <c r="F209" s="71">
        <v>4</v>
      </c>
      <c r="G209" s="71">
        <v>21</v>
      </c>
      <c r="H209" s="71">
        <v>4</v>
      </c>
      <c r="I209" s="71">
        <v>21</v>
      </c>
      <c r="J209" s="69"/>
    </row>
    <row r="210" spans="1:10" s="31" customFormat="1">
      <c r="A210" s="187"/>
      <c r="B210" s="188"/>
      <c r="C210" s="189"/>
      <c r="D210" s="95" t="s">
        <v>2</v>
      </c>
      <c r="E210" s="59">
        <v>12</v>
      </c>
      <c r="F210" s="68">
        <v>4</v>
      </c>
      <c r="G210" s="68">
        <v>18</v>
      </c>
      <c r="H210" s="68">
        <v>4</v>
      </c>
      <c r="I210" s="68">
        <v>18</v>
      </c>
      <c r="J210" s="69"/>
    </row>
    <row r="211" spans="1:10" s="31" customFormat="1">
      <c r="A211" s="187"/>
      <c r="B211" s="188"/>
      <c r="C211" s="189"/>
      <c r="D211" s="95" t="s">
        <v>338</v>
      </c>
      <c r="E211" s="59">
        <v>13</v>
      </c>
      <c r="F211" s="68">
        <v>0</v>
      </c>
      <c r="G211" s="68">
        <v>12</v>
      </c>
      <c r="H211" s="68">
        <v>1</v>
      </c>
      <c r="I211" s="68">
        <v>12</v>
      </c>
      <c r="J211" s="69" t="s">
        <v>339</v>
      </c>
    </row>
    <row r="212" spans="1:10" s="31" customFormat="1">
      <c r="A212" s="187"/>
      <c r="B212" s="188"/>
      <c r="C212" s="189"/>
      <c r="D212" s="97" t="s">
        <v>298</v>
      </c>
      <c r="E212" s="59">
        <v>14</v>
      </c>
      <c r="F212" s="68">
        <v>0</v>
      </c>
      <c r="G212" s="68">
        <v>14</v>
      </c>
      <c r="H212" s="68">
        <v>3</v>
      </c>
      <c r="I212" s="68">
        <v>14</v>
      </c>
      <c r="J212" s="69" t="s">
        <v>1</v>
      </c>
    </row>
    <row r="213" spans="1:10" s="31" customFormat="1">
      <c r="A213" s="187"/>
      <c r="B213" s="188"/>
      <c r="C213" s="189"/>
      <c r="D213" s="97" t="s">
        <v>299</v>
      </c>
      <c r="E213" s="59">
        <v>15</v>
      </c>
      <c r="F213" s="68">
        <v>0</v>
      </c>
      <c r="G213" s="68">
        <v>13</v>
      </c>
      <c r="H213" s="68">
        <v>1</v>
      </c>
      <c r="I213" s="68">
        <v>13</v>
      </c>
      <c r="J213" s="69" t="s">
        <v>340</v>
      </c>
    </row>
    <row r="214" spans="1:10" s="31" customFormat="1">
      <c r="A214" s="187"/>
      <c r="B214" s="188"/>
      <c r="C214" s="189"/>
      <c r="D214" s="97" t="s">
        <v>341</v>
      </c>
      <c r="E214" s="59">
        <v>16</v>
      </c>
      <c r="F214" s="68">
        <v>0</v>
      </c>
      <c r="G214" s="68">
        <v>17</v>
      </c>
      <c r="H214" s="68">
        <v>0</v>
      </c>
      <c r="I214" s="68">
        <v>0</v>
      </c>
      <c r="J214" s="66" t="s">
        <v>342</v>
      </c>
    </row>
    <row r="215" spans="1:10" s="31" customFormat="1">
      <c r="A215" s="187"/>
      <c r="B215" s="188"/>
      <c r="C215" s="189"/>
      <c r="D215" s="205" t="s">
        <v>300</v>
      </c>
      <c r="E215" s="205"/>
      <c r="F215" s="72">
        <f>(FLOOR((SUM(G199:G214))/60,1))+SUM(F199:F214)</f>
        <v>26</v>
      </c>
      <c r="G215" s="72">
        <f>MOD(SUM(G199:G214),60)</f>
        <v>56</v>
      </c>
      <c r="H215" s="72">
        <f>(FLOOR((SUM(I199:I214))/60,1))+SUM(H199:H214)</f>
        <v>32</v>
      </c>
      <c r="I215" s="72">
        <f>MOD(SUM(I199:I214),60)</f>
        <v>29</v>
      </c>
      <c r="J215" s="66"/>
    </row>
    <row r="216" spans="1:10" s="31" customFormat="1">
      <c r="A216" s="187" t="s">
        <v>282</v>
      </c>
      <c r="B216" s="188">
        <v>12</v>
      </c>
      <c r="C216" s="192" t="s">
        <v>354</v>
      </c>
      <c r="D216" s="93" t="s">
        <v>355</v>
      </c>
      <c r="E216" s="52">
        <v>1</v>
      </c>
      <c r="F216" s="52">
        <v>0</v>
      </c>
      <c r="G216" s="52">
        <v>15</v>
      </c>
      <c r="H216" s="52">
        <v>0</v>
      </c>
      <c r="I216" s="52">
        <v>0</v>
      </c>
      <c r="J216" s="78"/>
    </row>
    <row r="217" spans="1:10" s="31" customFormat="1">
      <c r="A217" s="187"/>
      <c r="B217" s="188"/>
      <c r="C217" s="192"/>
      <c r="D217" s="93" t="s">
        <v>85</v>
      </c>
      <c r="E217" s="52">
        <v>2</v>
      </c>
      <c r="F217" s="52">
        <v>1</v>
      </c>
      <c r="G217" s="52">
        <v>16</v>
      </c>
      <c r="H217" s="52">
        <v>1</v>
      </c>
      <c r="I217" s="52">
        <v>16</v>
      </c>
      <c r="J217" s="78"/>
    </row>
    <row r="218" spans="1:10" s="31" customFormat="1">
      <c r="A218" s="187"/>
      <c r="B218" s="188"/>
      <c r="C218" s="192"/>
      <c r="D218" s="93" t="s">
        <v>356</v>
      </c>
      <c r="E218" s="52">
        <v>3</v>
      </c>
      <c r="F218" s="52">
        <v>0</v>
      </c>
      <c r="G218" s="52">
        <v>16</v>
      </c>
      <c r="H218" s="52">
        <v>0</v>
      </c>
      <c r="I218" s="52">
        <v>16</v>
      </c>
      <c r="J218" s="78"/>
    </row>
    <row r="219" spans="1:10" s="31" customFormat="1">
      <c r="A219" s="187"/>
      <c r="B219" s="188"/>
      <c r="C219" s="192"/>
      <c r="D219" s="193" t="s">
        <v>171</v>
      </c>
      <c r="E219" s="52">
        <v>4</v>
      </c>
      <c r="F219" s="52">
        <v>2</v>
      </c>
      <c r="G219" s="52">
        <v>14</v>
      </c>
      <c r="H219" s="52">
        <v>2</v>
      </c>
      <c r="I219" s="52">
        <v>14</v>
      </c>
      <c r="J219" s="78"/>
    </row>
    <row r="220" spans="1:10" s="31" customFormat="1">
      <c r="A220" s="187"/>
      <c r="B220" s="188"/>
      <c r="C220" s="192"/>
      <c r="D220" s="193"/>
      <c r="E220" s="52">
        <v>5</v>
      </c>
      <c r="F220" s="52">
        <v>5</v>
      </c>
      <c r="G220" s="52">
        <v>26</v>
      </c>
      <c r="H220" s="52">
        <v>5</v>
      </c>
      <c r="I220" s="52">
        <v>26</v>
      </c>
      <c r="J220" s="79"/>
    </row>
    <row r="221" spans="1:10" s="31" customFormat="1">
      <c r="A221" s="187"/>
      <c r="B221" s="188"/>
      <c r="C221" s="192"/>
      <c r="D221" s="193" t="s">
        <v>250</v>
      </c>
      <c r="E221" s="52">
        <v>6</v>
      </c>
      <c r="F221" s="52">
        <v>1</v>
      </c>
      <c r="G221" s="52">
        <v>52</v>
      </c>
      <c r="H221" s="52">
        <v>1</v>
      </c>
      <c r="I221" s="52">
        <v>52</v>
      </c>
      <c r="J221" s="56"/>
    </row>
    <row r="222" spans="1:10" s="31" customFormat="1">
      <c r="A222" s="187"/>
      <c r="B222" s="188"/>
      <c r="C222" s="192"/>
      <c r="D222" s="193"/>
      <c r="E222" s="52">
        <v>7</v>
      </c>
      <c r="F222" s="52">
        <v>2</v>
      </c>
      <c r="G222" s="52">
        <v>7</v>
      </c>
      <c r="H222" s="52">
        <v>2</v>
      </c>
      <c r="I222" s="52">
        <v>7</v>
      </c>
      <c r="J222" s="79"/>
    </row>
    <row r="223" spans="1:10" s="31" customFormat="1">
      <c r="A223" s="187"/>
      <c r="B223" s="188"/>
      <c r="C223" s="192"/>
      <c r="D223" s="193"/>
      <c r="E223" s="52">
        <v>8</v>
      </c>
      <c r="F223" s="52">
        <v>3</v>
      </c>
      <c r="G223" s="52">
        <v>18</v>
      </c>
      <c r="H223" s="52">
        <v>3</v>
      </c>
      <c r="I223" s="52">
        <v>18</v>
      </c>
      <c r="J223" s="79"/>
    </row>
    <row r="224" spans="1:10" s="31" customFormat="1">
      <c r="A224" s="187"/>
      <c r="B224" s="188"/>
      <c r="C224" s="192"/>
      <c r="D224" s="193"/>
      <c r="E224" s="52">
        <v>9</v>
      </c>
      <c r="F224" s="52">
        <v>1</v>
      </c>
      <c r="G224" s="52">
        <v>27</v>
      </c>
      <c r="H224" s="52">
        <v>1</v>
      </c>
      <c r="I224" s="52">
        <v>27</v>
      </c>
      <c r="J224" s="79"/>
    </row>
    <row r="225" spans="1:22" s="31" customFormat="1">
      <c r="A225" s="187"/>
      <c r="B225" s="188"/>
      <c r="C225" s="192"/>
      <c r="D225" s="193"/>
      <c r="E225" s="52">
        <v>10</v>
      </c>
      <c r="F225" s="52">
        <v>3</v>
      </c>
      <c r="G225" s="52">
        <v>19</v>
      </c>
      <c r="H225" s="52">
        <v>3</v>
      </c>
      <c r="I225" s="52">
        <v>19</v>
      </c>
      <c r="J225" s="79"/>
    </row>
    <row r="226" spans="1:22" s="31" customFormat="1">
      <c r="A226" s="187"/>
      <c r="B226" s="188"/>
      <c r="C226" s="192"/>
      <c r="D226" s="193" t="s">
        <v>357</v>
      </c>
      <c r="E226" s="52">
        <v>11</v>
      </c>
      <c r="F226" s="52">
        <v>1</v>
      </c>
      <c r="G226" s="52">
        <v>2</v>
      </c>
      <c r="H226" s="52">
        <v>1</v>
      </c>
      <c r="I226" s="52">
        <v>2</v>
      </c>
      <c r="J226" s="56"/>
    </row>
    <row r="227" spans="1:22" s="31" customFormat="1">
      <c r="A227" s="187"/>
      <c r="B227" s="188"/>
      <c r="C227" s="192"/>
      <c r="D227" s="193"/>
      <c r="E227" s="52">
        <v>12</v>
      </c>
      <c r="F227" s="52">
        <v>2</v>
      </c>
      <c r="G227" s="52">
        <v>14</v>
      </c>
      <c r="H227" s="52">
        <v>2</v>
      </c>
      <c r="I227" s="52">
        <v>14</v>
      </c>
      <c r="J227" s="79"/>
    </row>
    <row r="228" spans="1:22" s="31" customFormat="1">
      <c r="A228" s="187"/>
      <c r="B228" s="188"/>
      <c r="C228" s="192"/>
      <c r="D228" s="193"/>
      <c r="E228" s="52">
        <v>13</v>
      </c>
      <c r="F228" s="52">
        <v>2</v>
      </c>
      <c r="G228" s="52">
        <v>19</v>
      </c>
      <c r="H228" s="52">
        <v>2</v>
      </c>
      <c r="I228" s="52">
        <v>19</v>
      </c>
      <c r="J228" s="56"/>
    </row>
    <row r="229" spans="1:22" s="31" customFormat="1">
      <c r="A229" s="187"/>
      <c r="B229" s="188"/>
      <c r="C229" s="192"/>
      <c r="D229" s="94" t="s">
        <v>2</v>
      </c>
      <c r="E229" s="52">
        <v>14</v>
      </c>
      <c r="F229" s="52">
        <v>1</v>
      </c>
      <c r="G229" s="52">
        <v>28</v>
      </c>
      <c r="H229" s="52">
        <v>1</v>
      </c>
      <c r="I229" s="52">
        <v>28</v>
      </c>
      <c r="J229" s="80"/>
    </row>
    <row r="230" spans="1:22" s="31" customFormat="1">
      <c r="A230" s="187"/>
      <c r="B230" s="188"/>
      <c r="C230" s="192"/>
      <c r="D230" s="94" t="s">
        <v>91</v>
      </c>
      <c r="E230" s="52">
        <v>15</v>
      </c>
      <c r="F230" s="52">
        <v>0</v>
      </c>
      <c r="G230" s="52">
        <v>13</v>
      </c>
      <c r="H230" s="52">
        <v>2</v>
      </c>
      <c r="I230" s="52">
        <v>13</v>
      </c>
      <c r="J230" s="80" t="s">
        <v>92</v>
      </c>
    </row>
    <row r="231" spans="1:22" s="31" customFormat="1">
      <c r="A231" s="187"/>
      <c r="B231" s="188"/>
      <c r="C231" s="192"/>
      <c r="D231" s="94" t="s">
        <v>358</v>
      </c>
      <c r="E231" s="52">
        <v>16</v>
      </c>
      <c r="F231" s="52">
        <v>0</v>
      </c>
      <c r="G231" s="52">
        <v>7</v>
      </c>
      <c r="H231" s="52">
        <v>3</v>
      </c>
      <c r="I231" s="52">
        <v>7</v>
      </c>
      <c r="J231" s="80" t="s">
        <v>94</v>
      </c>
    </row>
    <row r="232" spans="1:22" s="31" customFormat="1">
      <c r="A232" s="187"/>
      <c r="B232" s="188"/>
      <c r="C232" s="192"/>
      <c r="D232" s="94" t="s">
        <v>359</v>
      </c>
      <c r="E232" s="52">
        <v>17</v>
      </c>
      <c r="F232" s="52">
        <v>0</v>
      </c>
      <c r="G232" s="52">
        <v>13</v>
      </c>
      <c r="H232" s="52">
        <v>2</v>
      </c>
      <c r="I232" s="52">
        <v>13</v>
      </c>
      <c r="J232" s="80" t="s">
        <v>263</v>
      </c>
    </row>
    <row r="233" spans="1:22" s="31" customFormat="1">
      <c r="A233" s="187"/>
      <c r="B233" s="188"/>
      <c r="C233" s="192"/>
      <c r="D233" s="94" t="s">
        <v>97</v>
      </c>
      <c r="E233" s="52">
        <v>18</v>
      </c>
      <c r="F233" s="54">
        <v>0</v>
      </c>
      <c r="G233" s="54">
        <v>15</v>
      </c>
      <c r="H233" s="54">
        <v>0</v>
      </c>
      <c r="I233" s="54">
        <v>0</v>
      </c>
      <c r="J233" s="80"/>
    </row>
    <row r="234" spans="1:22" s="31" customFormat="1">
      <c r="A234" s="187"/>
      <c r="B234" s="188"/>
      <c r="C234" s="192"/>
      <c r="D234" s="194" t="s">
        <v>360</v>
      </c>
      <c r="E234" s="194"/>
      <c r="F234" s="72">
        <f>(FLOOR((SUM(G216:G233))/60,1))+SUM(F216:F233)</f>
        <v>29</v>
      </c>
      <c r="G234" s="72">
        <f>MOD(SUM(G216:G233),60)</f>
        <v>21</v>
      </c>
      <c r="H234" s="72">
        <f>(FLOOR((SUM(I216:I233))/60,1))+SUM(H216:H233)</f>
        <v>35</v>
      </c>
      <c r="I234" s="72">
        <f>MOD(SUM(I216:I233),60)</f>
        <v>51</v>
      </c>
      <c r="J234" s="78"/>
    </row>
    <row r="235" spans="1:22" s="75" customFormat="1">
      <c r="A235" s="187" t="s">
        <v>361</v>
      </c>
      <c r="B235" s="188">
        <v>13</v>
      </c>
      <c r="C235" s="189" t="s">
        <v>362</v>
      </c>
      <c r="D235" s="88" t="s">
        <v>332</v>
      </c>
      <c r="E235" s="89">
        <v>1</v>
      </c>
      <c r="F235" s="68">
        <v>0</v>
      </c>
      <c r="G235" s="68">
        <v>9</v>
      </c>
      <c r="H235" s="68">
        <v>0</v>
      </c>
      <c r="I235" s="68">
        <v>0</v>
      </c>
      <c r="J235" s="73" t="s">
        <v>333</v>
      </c>
      <c r="K235" s="74"/>
      <c r="L235" s="74"/>
      <c r="M235" s="74"/>
      <c r="N235" s="74"/>
      <c r="O235" s="74"/>
      <c r="P235" s="74"/>
      <c r="Q235" s="74"/>
      <c r="R235" s="74"/>
      <c r="S235" s="74"/>
      <c r="T235" s="74"/>
      <c r="U235" s="74"/>
      <c r="V235" s="74"/>
    </row>
    <row r="236" spans="1:22" s="75" customFormat="1">
      <c r="A236" s="187"/>
      <c r="B236" s="188"/>
      <c r="C236" s="189"/>
      <c r="D236" s="88" t="s">
        <v>290</v>
      </c>
      <c r="E236" s="89">
        <v>2</v>
      </c>
      <c r="F236" s="68">
        <v>1</v>
      </c>
      <c r="G236" s="68">
        <v>1</v>
      </c>
      <c r="H236" s="68">
        <v>1</v>
      </c>
      <c r="I236" s="68">
        <v>1</v>
      </c>
      <c r="J236" s="76"/>
      <c r="K236" s="74"/>
      <c r="L236" s="74"/>
      <c r="M236" s="74"/>
      <c r="N236" s="74"/>
      <c r="O236" s="74"/>
      <c r="P236" s="74"/>
      <c r="Q236" s="74"/>
      <c r="R236" s="74"/>
      <c r="S236" s="74"/>
      <c r="T236" s="74"/>
      <c r="U236" s="74"/>
      <c r="V236" s="74"/>
    </row>
    <row r="237" spans="1:22" s="75" customFormat="1">
      <c r="A237" s="187"/>
      <c r="B237" s="188"/>
      <c r="C237" s="189"/>
      <c r="D237" s="88" t="s">
        <v>334</v>
      </c>
      <c r="E237" s="89">
        <v>3</v>
      </c>
      <c r="F237" s="68">
        <v>0</v>
      </c>
      <c r="G237" s="68">
        <v>29</v>
      </c>
      <c r="H237" s="68">
        <v>0</v>
      </c>
      <c r="I237" s="68">
        <v>29</v>
      </c>
      <c r="J237" s="76"/>
      <c r="K237" s="74"/>
      <c r="L237" s="74"/>
      <c r="M237" s="74"/>
      <c r="N237" s="74"/>
      <c r="O237" s="74"/>
      <c r="P237" s="74"/>
      <c r="Q237" s="74"/>
      <c r="R237" s="74"/>
      <c r="S237" s="74"/>
      <c r="T237" s="74"/>
      <c r="U237" s="74"/>
      <c r="V237" s="74"/>
    </row>
    <row r="238" spans="1:22" s="75" customFormat="1">
      <c r="A238" s="187"/>
      <c r="B238" s="188"/>
      <c r="C238" s="189"/>
      <c r="D238" s="190" t="s">
        <v>363</v>
      </c>
      <c r="E238" s="89">
        <v>4</v>
      </c>
      <c r="F238" s="68">
        <v>1</v>
      </c>
      <c r="G238" s="68">
        <v>3</v>
      </c>
      <c r="H238" s="68">
        <v>1</v>
      </c>
      <c r="I238" s="68">
        <v>33</v>
      </c>
      <c r="J238" s="76" t="s">
        <v>364</v>
      </c>
      <c r="K238" s="74"/>
      <c r="L238" s="74"/>
      <c r="M238" s="74"/>
      <c r="N238" s="74"/>
      <c r="O238" s="74"/>
      <c r="P238" s="74"/>
      <c r="Q238" s="74"/>
      <c r="R238" s="74"/>
      <c r="S238" s="74"/>
      <c r="T238" s="74"/>
      <c r="U238" s="74"/>
      <c r="V238" s="74"/>
    </row>
    <row r="239" spans="1:22" s="75" customFormat="1">
      <c r="A239" s="187"/>
      <c r="B239" s="188"/>
      <c r="C239" s="189"/>
      <c r="D239" s="190"/>
      <c r="E239" s="89">
        <v>5</v>
      </c>
      <c r="F239" s="68">
        <v>2</v>
      </c>
      <c r="G239" s="68">
        <v>0</v>
      </c>
      <c r="H239" s="68">
        <v>2</v>
      </c>
      <c r="I239" s="68">
        <v>0</v>
      </c>
      <c r="J239" s="76"/>
      <c r="K239" s="74"/>
      <c r="L239" s="74"/>
      <c r="M239" s="74"/>
      <c r="N239" s="74"/>
      <c r="O239" s="74"/>
      <c r="P239" s="74"/>
      <c r="Q239" s="74"/>
      <c r="R239" s="74"/>
      <c r="S239" s="74"/>
      <c r="T239" s="74"/>
      <c r="U239" s="74"/>
      <c r="V239" s="74"/>
    </row>
    <row r="240" spans="1:22" s="75" customFormat="1">
      <c r="A240" s="187"/>
      <c r="B240" s="188"/>
      <c r="C240" s="189"/>
      <c r="D240" s="190"/>
      <c r="E240" s="89">
        <v>6</v>
      </c>
      <c r="F240" s="68">
        <v>2</v>
      </c>
      <c r="G240" s="68">
        <v>31</v>
      </c>
      <c r="H240" s="68">
        <v>2</v>
      </c>
      <c r="I240" s="68">
        <v>31</v>
      </c>
      <c r="J240" s="76"/>
      <c r="K240" s="74"/>
      <c r="L240" s="74"/>
      <c r="M240" s="74"/>
      <c r="N240" s="74"/>
      <c r="O240" s="74"/>
      <c r="P240" s="74"/>
      <c r="Q240" s="74"/>
      <c r="R240" s="74"/>
      <c r="S240" s="74"/>
      <c r="T240" s="74"/>
      <c r="U240" s="74"/>
      <c r="V240" s="74"/>
    </row>
    <row r="241" spans="1:22" s="75" customFormat="1">
      <c r="A241" s="187"/>
      <c r="B241" s="188"/>
      <c r="C241" s="189"/>
      <c r="D241" s="190"/>
      <c r="E241" s="89">
        <v>7</v>
      </c>
      <c r="F241" s="68">
        <v>2</v>
      </c>
      <c r="G241" s="68">
        <v>23</v>
      </c>
      <c r="H241" s="68">
        <v>2</v>
      </c>
      <c r="I241" s="68">
        <v>23</v>
      </c>
      <c r="J241" s="76"/>
      <c r="K241" s="74"/>
      <c r="L241" s="74"/>
      <c r="M241" s="74"/>
      <c r="N241" s="74"/>
      <c r="O241" s="74"/>
      <c r="P241" s="74"/>
      <c r="Q241" s="74"/>
      <c r="R241" s="74"/>
      <c r="S241" s="74"/>
      <c r="T241" s="74"/>
      <c r="U241" s="74"/>
      <c r="V241" s="74"/>
    </row>
    <row r="242" spans="1:22" s="75" customFormat="1">
      <c r="A242" s="187"/>
      <c r="B242" s="188"/>
      <c r="C242" s="189"/>
      <c r="D242" s="190" t="s">
        <v>365</v>
      </c>
      <c r="E242" s="89">
        <v>8</v>
      </c>
      <c r="F242" s="68">
        <v>2</v>
      </c>
      <c r="G242" s="68">
        <v>47</v>
      </c>
      <c r="H242" s="68">
        <v>2</v>
      </c>
      <c r="I242" s="68">
        <v>47</v>
      </c>
      <c r="J242" s="76"/>
      <c r="K242" s="74"/>
      <c r="L242" s="74"/>
      <c r="M242" s="74"/>
      <c r="N242" s="74"/>
      <c r="O242" s="74"/>
      <c r="P242" s="74"/>
      <c r="Q242" s="74"/>
      <c r="R242" s="74"/>
      <c r="S242" s="74"/>
      <c r="T242" s="74"/>
      <c r="U242" s="74"/>
      <c r="V242" s="74"/>
    </row>
    <row r="243" spans="1:22" s="75" customFormat="1">
      <c r="A243" s="187"/>
      <c r="B243" s="188"/>
      <c r="C243" s="189"/>
      <c r="D243" s="190"/>
      <c r="E243" s="89">
        <v>9</v>
      </c>
      <c r="F243" s="68">
        <v>1</v>
      </c>
      <c r="G243" s="68">
        <v>58</v>
      </c>
      <c r="H243" s="68">
        <v>1</v>
      </c>
      <c r="I243" s="68">
        <v>58</v>
      </c>
      <c r="J243" s="76"/>
      <c r="K243" s="74"/>
      <c r="L243" s="74"/>
      <c r="M243" s="74"/>
      <c r="N243" s="74"/>
      <c r="O243" s="74"/>
      <c r="P243" s="74"/>
      <c r="Q243" s="74"/>
      <c r="R243" s="74"/>
      <c r="S243" s="74"/>
      <c r="T243" s="74"/>
      <c r="U243" s="74"/>
      <c r="V243" s="74"/>
    </row>
    <row r="244" spans="1:22" s="75" customFormat="1">
      <c r="A244" s="187"/>
      <c r="B244" s="188"/>
      <c r="C244" s="189"/>
      <c r="D244" s="190" t="s">
        <v>366</v>
      </c>
      <c r="E244" s="90">
        <v>10</v>
      </c>
      <c r="F244" s="91">
        <v>1</v>
      </c>
      <c r="G244" s="91">
        <v>18</v>
      </c>
      <c r="H244" s="91">
        <v>1</v>
      </c>
      <c r="I244" s="91">
        <v>18</v>
      </c>
      <c r="J244" s="76"/>
      <c r="K244" s="74"/>
      <c r="L244" s="74"/>
      <c r="M244" s="74"/>
      <c r="N244" s="74"/>
      <c r="O244" s="74"/>
      <c r="P244" s="74"/>
      <c r="Q244" s="74"/>
      <c r="R244" s="74"/>
      <c r="S244" s="74"/>
      <c r="T244" s="74"/>
      <c r="U244" s="74"/>
      <c r="V244" s="74"/>
    </row>
    <row r="245" spans="1:22" s="75" customFormat="1">
      <c r="A245" s="187"/>
      <c r="B245" s="188"/>
      <c r="C245" s="189"/>
      <c r="D245" s="190"/>
      <c r="E245" s="89">
        <v>11</v>
      </c>
      <c r="F245" s="68">
        <v>1</v>
      </c>
      <c r="G245" s="68">
        <v>30</v>
      </c>
      <c r="H245" s="68">
        <v>1</v>
      </c>
      <c r="I245" s="68">
        <v>30</v>
      </c>
      <c r="J245" s="76"/>
      <c r="K245" s="74"/>
      <c r="L245" s="74"/>
      <c r="M245" s="74"/>
      <c r="N245" s="74"/>
      <c r="O245" s="74"/>
      <c r="P245" s="74"/>
      <c r="Q245" s="74"/>
      <c r="R245" s="74"/>
      <c r="S245" s="74"/>
      <c r="T245" s="74"/>
      <c r="U245" s="74"/>
      <c r="V245" s="74"/>
    </row>
    <row r="246" spans="1:22" s="75" customFormat="1">
      <c r="A246" s="187"/>
      <c r="B246" s="188"/>
      <c r="C246" s="189"/>
      <c r="D246" s="190"/>
      <c r="E246" s="89">
        <v>12</v>
      </c>
      <c r="F246" s="68">
        <v>2</v>
      </c>
      <c r="G246" s="68">
        <v>42</v>
      </c>
      <c r="H246" s="68">
        <v>2</v>
      </c>
      <c r="I246" s="68">
        <v>42</v>
      </c>
      <c r="J246" s="76"/>
      <c r="K246" s="74"/>
      <c r="L246" s="74"/>
      <c r="M246" s="74"/>
      <c r="N246" s="74"/>
      <c r="O246" s="74"/>
      <c r="P246" s="74"/>
      <c r="Q246" s="74"/>
      <c r="R246" s="74"/>
      <c r="S246" s="74"/>
      <c r="T246" s="74"/>
      <c r="U246" s="74"/>
      <c r="V246" s="74"/>
    </row>
    <row r="247" spans="1:22" s="75" customFormat="1">
      <c r="A247" s="187"/>
      <c r="B247" s="188"/>
      <c r="C247" s="189"/>
      <c r="D247" s="88" t="s">
        <v>2</v>
      </c>
      <c r="E247" s="89">
        <v>13</v>
      </c>
      <c r="F247" s="68">
        <v>3</v>
      </c>
      <c r="G247" s="68">
        <v>15</v>
      </c>
      <c r="H247" s="68">
        <v>3</v>
      </c>
      <c r="I247" s="68">
        <v>15</v>
      </c>
      <c r="J247" s="76"/>
      <c r="K247" s="74"/>
      <c r="L247" s="74"/>
      <c r="M247" s="74"/>
      <c r="N247" s="74"/>
      <c r="O247" s="74"/>
      <c r="P247" s="74"/>
      <c r="Q247" s="74"/>
      <c r="R247" s="74"/>
      <c r="S247" s="74"/>
      <c r="T247" s="74"/>
      <c r="U247" s="74"/>
      <c r="V247" s="74"/>
    </row>
    <row r="248" spans="1:22" s="75" customFormat="1">
      <c r="A248" s="187"/>
      <c r="B248" s="188"/>
      <c r="C248" s="189"/>
      <c r="D248" s="88" t="s">
        <v>338</v>
      </c>
      <c r="E248" s="89">
        <v>14</v>
      </c>
      <c r="F248" s="68">
        <v>0</v>
      </c>
      <c r="G248" s="68">
        <v>17</v>
      </c>
      <c r="H248" s="68">
        <v>1</v>
      </c>
      <c r="I248" s="68">
        <v>17</v>
      </c>
      <c r="J248" s="76" t="s">
        <v>339</v>
      </c>
      <c r="K248" s="74"/>
      <c r="L248" s="74"/>
      <c r="M248" s="74"/>
      <c r="N248" s="74"/>
      <c r="O248" s="74"/>
      <c r="P248" s="74"/>
      <c r="Q248" s="74"/>
      <c r="R248" s="74"/>
      <c r="S248" s="74"/>
      <c r="T248" s="74"/>
      <c r="U248" s="74"/>
      <c r="V248" s="74"/>
    </row>
    <row r="249" spans="1:22" s="75" customFormat="1">
      <c r="A249" s="187"/>
      <c r="B249" s="188"/>
      <c r="C249" s="189"/>
      <c r="D249" s="88" t="s">
        <v>298</v>
      </c>
      <c r="E249" s="89">
        <v>15</v>
      </c>
      <c r="F249" s="68">
        <v>0</v>
      </c>
      <c r="G249" s="68">
        <v>13</v>
      </c>
      <c r="H249" s="68">
        <v>3</v>
      </c>
      <c r="I249" s="68">
        <v>13</v>
      </c>
      <c r="J249" s="76" t="s">
        <v>1</v>
      </c>
      <c r="K249" s="74"/>
      <c r="L249" s="74"/>
      <c r="M249" s="74"/>
      <c r="N249" s="74"/>
      <c r="O249" s="74"/>
      <c r="P249" s="74"/>
      <c r="Q249" s="74"/>
      <c r="R249" s="74"/>
      <c r="S249" s="74"/>
      <c r="T249" s="74"/>
      <c r="U249" s="74"/>
      <c r="V249" s="74"/>
    </row>
    <row r="250" spans="1:22" s="75" customFormat="1">
      <c r="A250" s="187"/>
      <c r="B250" s="188"/>
      <c r="C250" s="189"/>
      <c r="D250" s="88" t="s">
        <v>299</v>
      </c>
      <c r="E250" s="89">
        <v>16</v>
      </c>
      <c r="F250" s="68">
        <v>0</v>
      </c>
      <c r="G250" s="68">
        <v>15</v>
      </c>
      <c r="H250" s="68">
        <v>1</v>
      </c>
      <c r="I250" s="68">
        <v>15</v>
      </c>
      <c r="J250" s="76" t="s">
        <v>340</v>
      </c>
      <c r="K250" s="74"/>
      <c r="L250" s="74"/>
      <c r="M250" s="74"/>
      <c r="N250" s="74"/>
      <c r="O250" s="74"/>
      <c r="P250" s="74"/>
      <c r="Q250" s="74"/>
      <c r="R250" s="74"/>
      <c r="S250" s="74"/>
      <c r="T250" s="74"/>
      <c r="U250" s="74"/>
      <c r="V250" s="74"/>
    </row>
    <row r="251" spans="1:22" s="75" customFormat="1">
      <c r="A251" s="187"/>
      <c r="B251" s="188"/>
      <c r="C251" s="189"/>
      <c r="D251" s="88" t="s">
        <v>341</v>
      </c>
      <c r="E251" s="89">
        <v>17</v>
      </c>
      <c r="F251" s="68">
        <v>0</v>
      </c>
      <c r="G251" s="68">
        <v>12</v>
      </c>
      <c r="H251" s="68">
        <v>0</v>
      </c>
      <c r="I251" s="68">
        <v>0</v>
      </c>
      <c r="J251" s="73" t="s">
        <v>342</v>
      </c>
      <c r="K251" s="74"/>
      <c r="L251" s="74"/>
      <c r="M251" s="74"/>
      <c r="N251" s="74"/>
      <c r="O251" s="74"/>
      <c r="P251" s="74"/>
      <c r="Q251" s="74"/>
      <c r="R251" s="74"/>
      <c r="S251" s="74"/>
      <c r="T251" s="74"/>
      <c r="U251" s="74"/>
      <c r="V251" s="74"/>
    </row>
    <row r="252" spans="1:22" s="75" customFormat="1">
      <c r="A252" s="187"/>
      <c r="B252" s="188"/>
      <c r="C252" s="189"/>
      <c r="D252" s="191" t="s">
        <v>300</v>
      </c>
      <c r="E252" s="191"/>
      <c r="F252" s="72">
        <f>(FLOOR((SUM(G235:G251))/60,1))+SUM(F235:F251)</f>
        <v>24</v>
      </c>
      <c r="G252" s="72">
        <f>MOD(SUM(G235:G251),60)</f>
        <v>3</v>
      </c>
      <c r="H252" s="72">
        <f>(FLOOR((SUM(I235:I251))/60,1))+SUM(H235:H251)</f>
        <v>29</v>
      </c>
      <c r="I252" s="72">
        <f>MOD(SUM(I235:I251),60)</f>
        <v>12</v>
      </c>
      <c r="J252" s="73"/>
      <c r="K252" s="74"/>
      <c r="L252" s="74"/>
      <c r="M252" s="74"/>
      <c r="N252" s="74"/>
      <c r="O252" s="74"/>
      <c r="P252" s="74"/>
      <c r="Q252" s="74"/>
      <c r="R252" s="74"/>
      <c r="S252" s="74"/>
      <c r="T252" s="74"/>
      <c r="U252" s="74"/>
      <c r="V252" s="74"/>
    </row>
    <row r="253" spans="1:22" s="75" customFormat="1" ht="16.5" customHeight="1">
      <c r="A253" s="187" t="s">
        <v>361</v>
      </c>
      <c r="B253" s="188">
        <v>14</v>
      </c>
      <c r="C253" s="189" t="s">
        <v>367</v>
      </c>
      <c r="D253" s="88" t="s">
        <v>332</v>
      </c>
      <c r="E253" s="89">
        <v>1</v>
      </c>
      <c r="F253" s="68">
        <v>0</v>
      </c>
      <c r="G253" s="68">
        <v>10</v>
      </c>
      <c r="H253" s="68">
        <v>0</v>
      </c>
      <c r="I253" s="68">
        <v>0</v>
      </c>
      <c r="J253" s="73" t="s">
        <v>333</v>
      </c>
      <c r="K253" s="74"/>
      <c r="L253" s="74"/>
      <c r="M253" s="74"/>
      <c r="N253" s="74"/>
      <c r="O253" s="74"/>
      <c r="P253" s="74"/>
      <c r="Q253" s="74"/>
      <c r="R253" s="74"/>
      <c r="S253" s="74"/>
      <c r="T253" s="74"/>
      <c r="U253" s="74"/>
      <c r="V253" s="74"/>
    </row>
    <row r="254" spans="1:22" s="75" customFormat="1">
      <c r="A254" s="187"/>
      <c r="B254" s="188"/>
      <c r="C254" s="189"/>
      <c r="D254" s="88" t="s">
        <v>290</v>
      </c>
      <c r="E254" s="89">
        <v>2</v>
      </c>
      <c r="F254" s="68">
        <v>0</v>
      </c>
      <c r="G254" s="68">
        <v>55</v>
      </c>
      <c r="H254" s="68">
        <v>0</v>
      </c>
      <c r="I254" s="68">
        <v>55</v>
      </c>
      <c r="J254" s="76"/>
      <c r="K254" s="74"/>
      <c r="L254" s="74"/>
      <c r="M254" s="74"/>
      <c r="N254" s="74"/>
      <c r="O254" s="74"/>
      <c r="P254" s="74"/>
      <c r="Q254" s="74"/>
      <c r="R254" s="74"/>
      <c r="S254" s="74"/>
      <c r="T254" s="74"/>
      <c r="U254" s="74"/>
      <c r="V254" s="74"/>
    </row>
    <row r="255" spans="1:22" s="75" customFormat="1">
      <c r="A255" s="187"/>
      <c r="B255" s="188"/>
      <c r="C255" s="189"/>
      <c r="D255" s="88" t="s">
        <v>334</v>
      </c>
      <c r="E255" s="89">
        <v>3</v>
      </c>
      <c r="F255" s="68">
        <v>0</v>
      </c>
      <c r="G255" s="68">
        <v>28</v>
      </c>
      <c r="H255" s="68">
        <v>0</v>
      </c>
      <c r="I255" s="68">
        <v>28</v>
      </c>
      <c r="J255" s="76"/>
      <c r="K255" s="74"/>
      <c r="L255" s="74"/>
      <c r="M255" s="74"/>
      <c r="N255" s="74"/>
      <c r="O255" s="74"/>
      <c r="P255" s="74"/>
      <c r="Q255" s="74"/>
      <c r="R255" s="74"/>
      <c r="S255" s="74"/>
      <c r="T255" s="74"/>
      <c r="U255" s="74"/>
      <c r="V255" s="74"/>
    </row>
    <row r="256" spans="1:22" s="75" customFormat="1">
      <c r="A256" s="187"/>
      <c r="B256" s="188"/>
      <c r="C256" s="189"/>
      <c r="D256" s="190" t="s">
        <v>368</v>
      </c>
      <c r="E256" s="90">
        <v>4</v>
      </c>
      <c r="F256" s="91">
        <v>1</v>
      </c>
      <c r="G256" s="91">
        <v>47</v>
      </c>
      <c r="H256" s="91">
        <v>1</v>
      </c>
      <c r="I256" s="91">
        <v>47</v>
      </c>
      <c r="J256" s="76"/>
      <c r="K256" s="74"/>
      <c r="L256" s="74"/>
      <c r="M256" s="74"/>
      <c r="N256" s="74"/>
      <c r="O256" s="74"/>
      <c r="P256" s="74"/>
      <c r="Q256" s="74"/>
      <c r="R256" s="74"/>
      <c r="S256" s="74"/>
      <c r="T256" s="74"/>
      <c r="U256" s="74"/>
      <c r="V256" s="74"/>
    </row>
    <row r="257" spans="1:22" s="75" customFormat="1">
      <c r="A257" s="187"/>
      <c r="B257" s="188"/>
      <c r="C257" s="189"/>
      <c r="D257" s="190"/>
      <c r="E257" s="90">
        <v>5</v>
      </c>
      <c r="F257" s="91">
        <v>4</v>
      </c>
      <c r="G257" s="91">
        <v>52</v>
      </c>
      <c r="H257" s="91">
        <v>4</v>
      </c>
      <c r="I257" s="91">
        <v>52</v>
      </c>
      <c r="J257" s="76"/>
      <c r="K257" s="74"/>
      <c r="L257" s="74"/>
      <c r="M257" s="74"/>
      <c r="N257" s="74"/>
      <c r="O257" s="74"/>
      <c r="P257" s="74"/>
      <c r="Q257" s="74"/>
      <c r="R257" s="74"/>
      <c r="S257" s="74"/>
      <c r="T257" s="74"/>
      <c r="U257" s="74"/>
      <c r="V257" s="74"/>
    </row>
    <row r="258" spans="1:22" s="75" customFormat="1">
      <c r="A258" s="187"/>
      <c r="B258" s="188"/>
      <c r="C258" s="189"/>
      <c r="D258" s="190" t="s">
        <v>369</v>
      </c>
      <c r="E258" s="90">
        <v>6</v>
      </c>
      <c r="F258" s="91">
        <v>2</v>
      </c>
      <c r="G258" s="91">
        <v>46</v>
      </c>
      <c r="H258" s="91">
        <v>2</v>
      </c>
      <c r="I258" s="91">
        <v>46</v>
      </c>
      <c r="J258" s="76"/>
      <c r="K258" s="74"/>
      <c r="L258" s="74"/>
      <c r="M258" s="74"/>
      <c r="N258" s="74"/>
      <c r="O258" s="74"/>
      <c r="P258" s="74"/>
      <c r="Q258" s="74"/>
      <c r="R258" s="74"/>
      <c r="S258" s="74"/>
      <c r="T258" s="74"/>
      <c r="U258" s="74"/>
      <c r="V258" s="74"/>
    </row>
    <row r="259" spans="1:22" s="75" customFormat="1">
      <c r="A259" s="187"/>
      <c r="B259" s="188"/>
      <c r="C259" s="189"/>
      <c r="D259" s="190"/>
      <c r="E259" s="90">
        <v>7</v>
      </c>
      <c r="F259" s="91">
        <v>2</v>
      </c>
      <c r="G259" s="91">
        <v>54</v>
      </c>
      <c r="H259" s="91">
        <v>2</v>
      </c>
      <c r="I259" s="91">
        <v>54</v>
      </c>
      <c r="J259" s="76"/>
      <c r="K259" s="74"/>
      <c r="L259" s="74"/>
      <c r="M259" s="74"/>
      <c r="N259" s="74"/>
      <c r="O259" s="74"/>
      <c r="P259" s="74"/>
      <c r="Q259" s="74"/>
      <c r="R259" s="74"/>
      <c r="S259" s="74"/>
      <c r="T259" s="74"/>
      <c r="U259" s="74"/>
      <c r="V259" s="74"/>
    </row>
    <row r="260" spans="1:22" s="75" customFormat="1">
      <c r="A260" s="187"/>
      <c r="B260" s="188"/>
      <c r="C260" s="189"/>
      <c r="D260" s="190"/>
      <c r="E260" s="90">
        <v>8</v>
      </c>
      <c r="F260" s="91">
        <v>4</v>
      </c>
      <c r="G260" s="91">
        <v>58</v>
      </c>
      <c r="H260" s="91">
        <v>4</v>
      </c>
      <c r="I260" s="91">
        <v>58</v>
      </c>
      <c r="J260" s="76"/>
      <c r="K260" s="74"/>
      <c r="L260" s="74"/>
      <c r="M260" s="74"/>
      <c r="N260" s="74"/>
      <c r="O260" s="74"/>
      <c r="P260" s="74"/>
      <c r="Q260" s="74"/>
      <c r="R260" s="74"/>
      <c r="S260" s="74"/>
      <c r="T260" s="74"/>
      <c r="U260" s="74"/>
      <c r="V260" s="74"/>
    </row>
    <row r="261" spans="1:22" s="75" customFormat="1">
      <c r="A261" s="187"/>
      <c r="B261" s="188"/>
      <c r="C261" s="189"/>
      <c r="D261" s="190"/>
      <c r="E261" s="90">
        <v>9</v>
      </c>
      <c r="F261" s="91">
        <v>2</v>
      </c>
      <c r="G261" s="91">
        <v>7</v>
      </c>
      <c r="H261" s="91">
        <v>2</v>
      </c>
      <c r="I261" s="91">
        <v>7</v>
      </c>
      <c r="J261" s="76"/>
      <c r="K261" s="74"/>
      <c r="L261" s="74"/>
      <c r="M261" s="74"/>
      <c r="N261" s="74"/>
      <c r="O261" s="74"/>
      <c r="P261" s="74"/>
      <c r="Q261" s="74"/>
      <c r="R261" s="74"/>
      <c r="S261" s="74"/>
      <c r="T261" s="74"/>
      <c r="U261" s="74"/>
      <c r="V261" s="74"/>
    </row>
    <row r="262" spans="1:22" s="75" customFormat="1">
      <c r="A262" s="187"/>
      <c r="B262" s="188"/>
      <c r="C262" s="189"/>
      <c r="D262" s="190"/>
      <c r="E262" s="90">
        <v>10</v>
      </c>
      <c r="F262" s="91">
        <v>3</v>
      </c>
      <c r="G262" s="91">
        <v>23</v>
      </c>
      <c r="H262" s="91">
        <v>3</v>
      </c>
      <c r="I262" s="91">
        <v>23</v>
      </c>
      <c r="J262" s="76"/>
      <c r="K262" s="74"/>
      <c r="L262" s="74"/>
      <c r="M262" s="74"/>
      <c r="N262" s="74"/>
      <c r="O262" s="74"/>
      <c r="P262" s="74"/>
      <c r="Q262" s="74"/>
      <c r="R262" s="74"/>
      <c r="S262" s="74"/>
      <c r="T262" s="74"/>
      <c r="U262" s="74"/>
      <c r="V262" s="74"/>
    </row>
    <row r="263" spans="1:22" s="75" customFormat="1">
      <c r="A263" s="187"/>
      <c r="B263" s="188"/>
      <c r="C263" s="189"/>
      <c r="D263" s="190" t="s">
        <v>370</v>
      </c>
      <c r="E263" s="90">
        <v>11</v>
      </c>
      <c r="F263" s="91">
        <v>2</v>
      </c>
      <c r="G263" s="91">
        <v>38</v>
      </c>
      <c r="H263" s="91">
        <v>2</v>
      </c>
      <c r="I263" s="91">
        <v>38</v>
      </c>
      <c r="J263" s="76"/>
      <c r="K263" s="74"/>
      <c r="L263" s="74"/>
      <c r="M263" s="74"/>
      <c r="N263" s="74"/>
      <c r="O263" s="74"/>
      <c r="P263" s="74"/>
      <c r="Q263" s="74"/>
      <c r="R263" s="74"/>
      <c r="S263" s="74"/>
      <c r="T263" s="74"/>
      <c r="U263" s="74"/>
      <c r="V263" s="74"/>
    </row>
    <row r="264" spans="1:22" s="75" customFormat="1">
      <c r="A264" s="187"/>
      <c r="B264" s="188"/>
      <c r="C264" s="189"/>
      <c r="D264" s="190"/>
      <c r="E264" s="90">
        <v>12</v>
      </c>
      <c r="F264" s="91">
        <v>2</v>
      </c>
      <c r="G264" s="91">
        <v>5</v>
      </c>
      <c r="H264" s="91">
        <v>2</v>
      </c>
      <c r="I264" s="91">
        <v>5</v>
      </c>
      <c r="J264" s="76"/>
      <c r="K264" s="74"/>
      <c r="L264" s="74"/>
      <c r="M264" s="74"/>
      <c r="N264" s="74"/>
      <c r="O264" s="74"/>
      <c r="P264" s="74"/>
      <c r="Q264" s="74"/>
      <c r="R264" s="74"/>
      <c r="S264" s="74"/>
      <c r="T264" s="74"/>
      <c r="U264" s="74"/>
      <c r="V264" s="74"/>
    </row>
    <row r="265" spans="1:22" s="75" customFormat="1">
      <c r="A265" s="187"/>
      <c r="B265" s="188"/>
      <c r="C265" s="189"/>
      <c r="D265" s="88" t="s">
        <v>2</v>
      </c>
      <c r="E265" s="90">
        <v>13</v>
      </c>
      <c r="F265" s="91">
        <v>4</v>
      </c>
      <c r="G265" s="91">
        <v>3</v>
      </c>
      <c r="H265" s="91">
        <v>4</v>
      </c>
      <c r="I265" s="91">
        <v>3</v>
      </c>
      <c r="J265" s="76"/>
      <c r="K265" s="74"/>
      <c r="L265" s="74"/>
      <c r="M265" s="74"/>
      <c r="N265" s="74"/>
      <c r="O265" s="74"/>
      <c r="P265" s="74"/>
      <c r="Q265" s="74"/>
      <c r="R265" s="74"/>
      <c r="S265" s="74"/>
      <c r="T265" s="74"/>
      <c r="U265" s="74"/>
      <c r="V265" s="74"/>
    </row>
    <row r="266" spans="1:22" s="75" customFormat="1">
      <c r="A266" s="187"/>
      <c r="B266" s="188"/>
      <c r="C266" s="189"/>
      <c r="D266" s="88" t="s">
        <v>338</v>
      </c>
      <c r="E266" s="90">
        <v>14</v>
      </c>
      <c r="F266" s="91">
        <v>0</v>
      </c>
      <c r="G266" s="91">
        <v>17</v>
      </c>
      <c r="H266" s="91">
        <v>1</v>
      </c>
      <c r="I266" s="91">
        <v>17</v>
      </c>
      <c r="J266" s="76" t="s">
        <v>339</v>
      </c>
      <c r="K266" s="74"/>
      <c r="L266" s="74"/>
      <c r="M266" s="74"/>
      <c r="N266" s="74"/>
      <c r="O266" s="74"/>
      <c r="P266" s="74"/>
      <c r="Q266" s="74"/>
      <c r="R266" s="74"/>
      <c r="S266" s="74"/>
      <c r="T266" s="74"/>
      <c r="U266" s="74"/>
      <c r="V266" s="74"/>
    </row>
    <row r="267" spans="1:22" s="75" customFormat="1">
      <c r="A267" s="187"/>
      <c r="B267" s="188"/>
      <c r="C267" s="189"/>
      <c r="D267" s="88" t="s">
        <v>298</v>
      </c>
      <c r="E267" s="90">
        <v>15</v>
      </c>
      <c r="F267" s="91">
        <v>0</v>
      </c>
      <c r="G267" s="91">
        <v>13</v>
      </c>
      <c r="H267" s="91">
        <v>3</v>
      </c>
      <c r="I267" s="91">
        <v>13</v>
      </c>
      <c r="J267" s="76" t="s">
        <v>1</v>
      </c>
      <c r="K267" s="74"/>
      <c r="L267" s="74"/>
      <c r="M267" s="74"/>
      <c r="N267" s="74"/>
      <c r="O267" s="74"/>
      <c r="P267" s="74"/>
      <c r="Q267" s="74"/>
      <c r="R267" s="74"/>
      <c r="S267" s="74"/>
      <c r="T267" s="74"/>
      <c r="U267" s="74"/>
      <c r="V267" s="74"/>
    </row>
    <row r="268" spans="1:22" s="75" customFormat="1">
      <c r="A268" s="187"/>
      <c r="B268" s="188"/>
      <c r="C268" s="189"/>
      <c r="D268" s="88" t="s">
        <v>299</v>
      </c>
      <c r="E268" s="89">
        <v>16</v>
      </c>
      <c r="F268" s="68">
        <v>0</v>
      </c>
      <c r="G268" s="68">
        <v>15</v>
      </c>
      <c r="H268" s="68">
        <v>1</v>
      </c>
      <c r="I268" s="68">
        <v>15</v>
      </c>
      <c r="J268" s="76" t="s">
        <v>340</v>
      </c>
      <c r="K268" s="74"/>
      <c r="L268" s="74"/>
      <c r="M268" s="74"/>
      <c r="N268" s="74"/>
      <c r="O268" s="74"/>
      <c r="P268" s="74"/>
      <c r="Q268" s="74"/>
      <c r="R268" s="74"/>
      <c r="S268" s="74"/>
      <c r="T268" s="74"/>
      <c r="U268" s="74"/>
      <c r="V268" s="74"/>
    </row>
    <row r="269" spans="1:22" s="75" customFormat="1">
      <c r="A269" s="187"/>
      <c r="B269" s="188"/>
      <c r="C269" s="189"/>
      <c r="D269" s="88" t="s">
        <v>341</v>
      </c>
      <c r="E269" s="89">
        <v>17</v>
      </c>
      <c r="F269" s="68">
        <v>0</v>
      </c>
      <c r="G269" s="68">
        <v>14</v>
      </c>
      <c r="H269" s="68">
        <v>0</v>
      </c>
      <c r="I269" s="68">
        <v>0</v>
      </c>
      <c r="J269" s="73" t="s">
        <v>342</v>
      </c>
      <c r="K269" s="74"/>
      <c r="L269" s="74"/>
      <c r="M269" s="74"/>
      <c r="N269" s="74"/>
      <c r="O269" s="74"/>
      <c r="P269" s="74"/>
      <c r="Q269" s="74"/>
      <c r="R269" s="74"/>
      <c r="S269" s="74"/>
      <c r="T269" s="74"/>
      <c r="U269" s="74"/>
      <c r="V269" s="74"/>
    </row>
    <row r="270" spans="1:22" s="75" customFormat="1">
      <c r="A270" s="187"/>
      <c r="B270" s="188"/>
      <c r="C270" s="189"/>
      <c r="D270" s="191" t="s">
        <v>300</v>
      </c>
      <c r="E270" s="191"/>
      <c r="F270" s="72">
        <f>(FLOOR((SUM(G253:G269))/60,1))+SUM(F253:F269)</f>
        <v>34</v>
      </c>
      <c r="G270" s="72">
        <f>MOD(SUM(G253:G269),60)</f>
        <v>5</v>
      </c>
      <c r="H270" s="72">
        <f>(FLOOR((SUM(I253:I269))/60,1))+SUM(H253:H269)</f>
        <v>38</v>
      </c>
      <c r="I270" s="72">
        <f>MOD(SUM(I253:I269),60)</f>
        <v>41</v>
      </c>
      <c r="J270" s="73"/>
      <c r="K270" s="74"/>
      <c r="L270" s="74"/>
      <c r="M270" s="74"/>
      <c r="N270" s="74"/>
      <c r="O270" s="74"/>
      <c r="P270" s="74"/>
      <c r="Q270" s="74"/>
      <c r="R270" s="74"/>
      <c r="S270" s="74"/>
      <c r="T270" s="74"/>
      <c r="U270" s="74"/>
      <c r="V270" s="74"/>
    </row>
    <row r="271" spans="1:22" s="75" customFormat="1">
      <c r="A271" s="187" t="s">
        <v>361</v>
      </c>
      <c r="B271" s="188">
        <v>15</v>
      </c>
      <c r="C271" s="189" t="s">
        <v>371</v>
      </c>
      <c r="D271" s="88" t="s">
        <v>332</v>
      </c>
      <c r="E271" s="89">
        <v>1</v>
      </c>
      <c r="F271" s="92">
        <v>0</v>
      </c>
      <c r="G271" s="92">
        <v>10</v>
      </c>
      <c r="H271" s="92">
        <v>0</v>
      </c>
      <c r="I271" s="92">
        <v>0</v>
      </c>
      <c r="J271" s="73" t="s">
        <v>333</v>
      </c>
      <c r="K271" s="74"/>
      <c r="L271" s="74"/>
      <c r="M271" s="74"/>
      <c r="N271" s="74"/>
      <c r="O271" s="74"/>
      <c r="P271" s="74"/>
      <c r="Q271" s="74"/>
      <c r="R271" s="74"/>
      <c r="S271" s="74"/>
      <c r="T271" s="74"/>
      <c r="U271" s="74"/>
      <c r="V271" s="74"/>
    </row>
    <row r="272" spans="1:22" s="75" customFormat="1">
      <c r="A272" s="187"/>
      <c r="B272" s="188"/>
      <c r="C272" s="189"/>
      <c r="D272" s="88" t="s">
        <v>290</v>
      </c>
      <c r="E272" s="89">
        <v>2</v>
      </c>
      <c r="F272" s="92">
        <v>0</v>
      </c>
      <c r="G272" s="92">
        <v>59</v>
      </c>
      <c r="H272" s="92">
        <v>0</v>
      </c>
      <c r="I272" s="92">
        <v>59</v>
      </c>
      <c r="J272" s="76"/>
      <c r="K272" s="74"/>
      <c r="L272" s="74"/>
      <c r="M272" s="74"/>
      <c r="N272" s="74"/>
      <c r="O272" s="74"/>
      <c r="P272" s="74"/>
      <c r="Q272" s="74"/>
      <c r="R272" s="74"/>
      <c r="S272" s="74"/>
      <c r="T272" s="74"/>
      <c r="U272" s="74"/>
      <c r="V272" s="74"/>
    </row>
    <row r="273" spans="1:22" s="75" customFormat="1">
      <c r="A273" s="187"/>
      <c r="B273" s="188"/>
      <c r="C273" s="189"/>
      <c r="D273" s="88" t="s">
        <v>334</v>
      </c>
      <c r="E273" s="89">
        <v>3</v>
      </c>
      <c r="F273" s="92">
        <v>0</v>
      </c>
      <c r="G273" s="92">
        <v>23</v>
      </c>
      <c r="H273" s="92">
        <v>0</v>
      </c>
      <c r="I273" s="92">
        <v>23</v>
      </c>
      <c r="J273" s="76"/>
      <c r="K273" s="74"/>
      <c r="L273" s="74"/>
      <c r="M273" s="74"/>
      <c r="N273" s="74"/>
      <c r="O273" s="74"/>
      <c r="P273" s="74"/>
      <c r="Q273" s="74"/>
      <c r="R273" s="74"/>
      <c r="S273" s="74"/>
      <c r="T273" s="74"/>
      <c r="U273" s="74"/>
      <c r="V273" s="74"/>
    </row>
    <row r="274" spans="1:22" s="75" customFormat="1">
      <c r="A274" s="187"/>
      <c r="B274" s="188"/>
      <c r="C274" s="189"/>
      <c r="D274" s="190" t="s">
        <v>372</v>
      </c>
      <c r="E274" s="89">
        <v>4</v>
      </c>
      <c r="F274" s="92">
        <v>2</v>
      </c>
      <c r="G274" s="92">
        <v>9</v>
      </c>
      <c r="H274" s="92">
        <v>2</v>
      </c>
      <c r="I274" s="92">
        <v>9</v>
      </c>
      <c r="J274" s="76"/>
      <c r="K274" s="74"/>
      <c r="L274" s="74"/>
      <c r="M274" s="74"/>
      <c r="N274" s="74"/>
      <c r="O274" s="74"/>
      <c r="P274" s="74"/>
      <c r="Q274" s="74"/>
      <c r="R274" s="74"/>
      <c r="S274" s="74"/>
      <c r="T274" s="74"/>
      <c r="U274" s="74"/>
      <c r="V274" s="74"/>
    </row>
    <row r="275" spans="1:22" s="75" customFormat="1">
      <c r="A275" s="187"/>
      <c r="B275" s="188"/>
      <c r="C275" s="189"/>
      <c r="D275" s="190"/>
      <c r="E275" s="89">
        <v>5</v>
      </c>
      <c r="F275" s="92">
        <v>2</v>
      </c>
      <c r="G275" s="92">
        <v>53</v>
      </c>
      <c r="H275" s="92">
        <v>2</v>
      </c>
      <c r="I275" s="92">
        <v>53</v>
      </c>
      <c r="J275" s="76"/>
      <c r="K275" s="74"/>
      <c r="L275" s="74"/>
      <c r="M275" s="74"/>
      <c r="N275" s="74"/>
      <c r="O275" s="74"/>
      <c r="P275" s="74"/>
      <c r="Q275" s="74"/>
      <c r="R275" s="74"/>
      <c r="S275" s="74"/>
      <c r="T275" s="74"/>
      <c r="U275" s="74"/>
      <c r="V275" s="74"/>
    </row>
    <row r="276" spans="1:22" s="75" customFormat="1">
      <c r="A276" s="187"/>
      <c r="B276" s="188"/>
      <c r="C276" s="189"/>
      <c r="D276" s="190"/>
      <c r="E276" s="89">
        <v>6</v>
      </c>
      <c r="F276" s="92">
        <v>3</v>
      </c>
      <c r="G276" s="92">
        <v>25</v>
      </c>
      <c r="H276" s="92">
        <v>3</v>
      </c>
      <c r="I276" s="92">
        <v>25</v>
      </c>
      <c r="J276" s="76"/>
      <c r="K276" s="74"/>
      <c r="L276" s="74"/>
      <c r="M276" s="74"/>
      <c r="N276" s="74"/>
      <c r="O276" s="74"/>
      <c r="P276" s="74"/>
      <c r="Q276" s="74"/>
      <c r="R276" s="74"/>
      <c r="S276" s="74"/>
      <c r="T276" s="74"/>
      <c r="U276" s="74"/>
      <c r="V276" s="74"/>
    </row>
    <row r="277" spans="1:22" s="75" customFormat="1">
      <c r="A277" s="187"/>
      <c r="B277" s="188"/>
      <c r="C277" s="189"/>
      <c r="D277" s="190"/>
      <c r="E277" s="89">
        <v>7</v>
      </c>
      <c r="F277" s="92">
        <v>1</v>
      </c>
      <c r="G277" s="92">
        <v>8</v>
      </c>
      <c r="H277" s="92">
        <v>1</v>
      </c>
      <c r="I277" s="92">
        <v>8</v>
      </c>
      <c r="J277" s="76"/>
      <c r="K277" s="74"/>
      <c r="L277" s="74"/>
      <c r="M277" s="74"/>
      <c r="N277" s="74"/>
      <c r="O277" s="74"/>
      <c r="P277" s="74"/>
      <c r="Q277" s="74"/>
      <c r="R277" s="74"/>
      <c r="S277" s="74"/>
      <c r="T277" s="74"/>
      <c r="U277" s="74"/>
      <c r="V277" s="74"/>
    </row>
    <row r="278" spans="1:22" s="75" customFormat="1">
      <c r="A278" s="187"/>
      <c r="B278" s="188"/>
      <c r="C278" s="189"/>
      <c r="D278" s="190" t="s">
        <v>373</v>
      </c>
      <c r="E278" s="89">
        <v>8</v>
      </c>
      <c r="F278" s="92">
        <v>2</v>
      </c>
      <c r="G278" s="92">
        <v>8</v>
      </c>
      <c r="H278" s="92">
        <v>2</v>
      </c>
      <c r="I278" s="92">
        <v>8</v>
      </c>
      <c r="J278" s="76"/>
      <c r="K278" s="74"/>
      <c r="L278" s="74"/>
      <c r="M278" s="74"/>
      <c r="N278" s="74"/>
      <c r="O278" s="74"/>
      <c r="P278" s="74"/>
      <c r="Q278" s="74"/>
      <c r="R278" s="74"/>
      <c r="S278" s="74"/>
      <c r="T278" s="74"/>
      <c r="U278" s="74"/>
      <c r="V278" s="74"/>
    </row>
    <row r="279" spans="1:22" s="75" customFormat="1">
      <c r="A279" s="187"/>
      <c r="B279" s="188"/>
      <c r="C279" s="189"/>
      <c r="D279" s="190"/>
      <c r="E279" s="89">
        <v>9</v>
      </c>
      <c r="F279" s="92">
        <v>2</v>
      </c>
      <c r="G279" s="92">
        <v>27</v>
      </c>
      <c r="H279" s="92">
        <v>2</v>
      </c>
      <c r="I279" s="92">
        <v>27</v>
      </c>
      <c r="J279" s="76"/>
      <c r="K279" s="74"/>
      <c r="L279" s="74"/>
      <c r="M279" s="74"/>
      <c r="N279" s="74"/>
      <c r="O279" s="74"/>
      <c r="P279" s="74"/>
      <c r="Q279" s="74"/>
      <c r="R279" s="74"/>
      <c r="S279" s="74"/>
      <c r="T279" s="74"/>
      <c r="U279" s="74"/>
      <c r="V279" s="74"/>
    </row>
    <row r="280" spans="1:22" s="75" customFormat="1">
      <c r="A280" s="187"/>
      <c r="B280" s="188"/>
      <c r="C280" s="189"/>
      <c r="D280" s="190"/>
      <c r="E280" s="89">
        <v>10</v>
      </c>
      <c r="F280" s="92">
        <v>1</v>
      </c>
      <c r="G280" s="92">
        <v>30</v>
      </c>
      <c r="H280" s="92">
        <v>1</v>
      </c>
      <c r="I280" s="92">
        <v>30</v>
      </c>
      <c r="J280" s="76"/>
      <c r="K280" s="74"/>
      <c r="L280" s="74"/>
      <c r="M280" s="74"/>
      <c r="N280" s="74"/>
      <c r="O280" s="74"/>
      <c r="P280" s="74"/>
      <c r="Q280" s="74"/>
      <c r="R280" s="74"/>
      <c r="S280" s="74"/>
      <c r="T280" s="74"/>
      <c r="U280" s="74"/>
      <c r="V280" s="74"/>
    </row>
    <row r="281" spans="1:22" s="75" customFormat="1">
      <c r="A281" s="187"/>
      <c r="B281" s="188"/>
      <c r="C281" s="189"/>
      <c r="D281" s="190"/>
      <c r="E281" s="89">
        <v>11</v>
      </c>
      <c r="F281" s="92">
        <v>6</v>
      </c>
      <c r="G281" s="92">
        <v>1</v>
      </c>
      <c r="H281" s="92">
        <v>6</v>
      </c>
      <c r="I281" s="92">
        <v>31</v>
      </c>
      <c r="J281" s="76" t="s">
        <v>364</v>
      </c>
      <c r="K281" s="74"/>
      <c r="L281" s="74"/>
      <c r="M281" s="74"/>
      <c r="N281" s="74"/>
      <c r="O281" s="74"/>
      <c r="P281" s="74"/>
      <c r="Q281" s="74"/>
      <c r="R281" s="74"/>
      <c r="S281" s="74"/>
      <c r="T281" s="74"/>
      <c r="U281" s="74"/>
      <c r="V281" s="74"/>
    </row>
    <row r="282" spans="1:22" s="75" customFormat="1">
      <c r="A282" s="187"/>
      <c r="B282" s="188"/>
      <c r="C282" s="189"/>
      <c r="D282" s="190"/>
      <c r="E282" s="89">
        <v>12</v>
      </c>
      <c r="F282" s="92">
        <v>2</v>
      </c>
      <c r="G282" s="92">
        <v>24</v>
      </c>
      <c r="H282" s="92">
        <v>2</v>
      </c>
      <c r="I282" s="92">
        <v>24</v>
      </c>
      <c r="J282" s="76"/>
      <c r="K282" s="74"/>
      <c r="L282" s="74"/>
      <c r="M282" s="74"/>
      <c r="N282" s="74"/>
      <c r="O282" s="74"/>
      <c r="P282" s="74"/>
      <c r="Q282" s="74"/>
      <c r="R282" s="74"/>
      <c r="S282" s="74"/>
      <c r="T282" s="74"/>
      <c r="U282" s="74"/>
      <c r="V282" s="74"/>
    </row>
    <row r="283" spans="1:22" s="75" customFormat="1">
      <c r="A283" s="187"/>
      <c r="B283" s="188"/>
      <c r="C283" s="189"/>
      <c r="D283" s="88" t="s">
        <v>2</v>
      </c>
      <c r="E283" s="89">
        <v>13</v>
      </c>
      <c r="F283" s="92">
        <v>1</v>
      </c>
      <c r="G283" s="92">
        <v>50</v>
      </c>
      <c r="H283" s="92">
        <v>1</v>
      </c>
      <c r="I283" s="92">
        <v>50</v>
      </c>
      <c r="J283" s="76"/>
      <c r="K283" s="74"/>
      <c r="L283" s="74"/>
      <c r="M283" s="74"/>
      <c r="N283" s="74"/>
      <c r="O283" s="74"/>
      <c r="P283" s="74"/>
      <c r="Q283" s="74"/>
      <c r="R283" s="74"/>
      <c r="S283" s="74"/>
      <c r="T283" s="74"/>
      <c r="U283" s="74"/>
      <c r="V283" s="74"/>
    </row>
    <row r="284" spans="1:22" s="75" customFormat="1">
      <c r="A284" s="187"/>
      <c r="B284" s="188"/>
      <c r="C284" s="189"/>
      <c r="D284" s="88" t="s">
        <v>338</v>
      </c>
      <c r="E284" s="89">
        <v>14</v>
      </c>
      <c r="F284" s="92">
        <v>0</v>
      </c>
      <c r="G284" s="92">
        <v>17</v>
      </c>
      <c r="H284" s="92">
        <v>1</v>
      </c>
      <c r="I284" s="92">
        <v>17</v>
      </c>
      <c r="J284" s="76" t="s">
        <v>339</v>
      </c>
      <c r="K284" s="74"/>
      <c r="L284" s="74"/>
      <c r="M284" s="74"/>
      <c r="N284" s="74"/>
      <c r="O284" s="74"/>
      <c r="P284" s="74"/>
      <c r="Q284" s="74"/>
      <c r="R284" s="74"/>
      <c r="S284" s="74"/>
      <c r="T284" s="74"/>
      <c r="U284" s="74"/>
      <c r="V284" s="74"/>
    </row>
    <row r="285" spans="1:22" s="75" customFormat="1">
      <c r="A285" s="187"/>
      <c r="B285" s="188"/>
      <c r="C285" s="189"/>
      <c r="D285" s="88" t="s">
        <v>298</v>
      </c>
      <c r="E285" s="89">
        <v>15</v>
      </c>
      <c r="F285" s="92">
        <v>0</v>
      </c>
      <c r="G285" s="92">
        <v>13</v>
      </c>
      <c r="H285" s="92">
        <v>3</v>
      </c>
      <c r="I285" s="92">
        <v>13</v>
      </c>
      <c r="J285" s="76" t="s">
        <v>1</v>
      </c>
      <c r="K285" s="74"/>
      <c r="L285" s="74"/>
      <c r="M285" s="74"/>
      <c r="N285" s="74"/>
      <c r="O285" s="74"/>
      <c r="P285" s="74"/>
      <c r="Q285" s="74"/>
      <c r="R285" s="74"/>
      <c r="S285" s="74"/>
      <c r="T285" s="74"/>
      <c r="U285" s="74"/>
      <c r="V285" s="74"/>
    </row>
    <row r="286" spans="1:22" s="75" customFormat="1">
      <c r="A286" s="187"/>
      <c r="B286" s="188"/>
      <c r="C286" s="189"/>
      <c r="D286" s="88" t="s">
        <v>299</v>
      </c>
      <c r="E286" s="89">
        <v>16</v>
      </c>
      <c r="F286" s="92">
        <v>0</v>
      </c>
      <c r="G286" s="92">
        <v>15</v>
      </c>
      <c r="H286" s="92">
        <v>1</v>
      </c>
      <c r="I286" s="92">
        <v>15</v>
      </c>
      <c r="J286" s="76" t="s">
        <v>340</v>
      </c>
      <c r="K286" s="74"/>
      <c r="L286" s="74"/>
      <c r="M286" s="74"/>
      <c r="N286" s="74"/>
      <c r="O286" s="74"/>
      <c r="P286" s="74"/>
      <c r="Q286" s="74"/>
      <c r="R286" s="74"/>
      <c r="S286" s="74"/>
      <c r="T286" s="74"/>
      <c r="U286" s="74"/>
      <c r="V286" s="74"/>
    </row>
    <row r="287" spans="1:22" s="75" customFormat="1">
      <c r="A287" s="187"/>
      <c r="B287" s="188"/>
      <c r="C287" s="189"/>
      <c r="D287" s="88" t="s">
        <v>341</v>
      </c>
      <c r="E287" s="89">
        <v>17</v>
      </c>
      <c r="F287" s="92">
        <v>0</v>
      </c>
      <c r="G287" s="92">
        <v>14</v>
      </c>
      <c r="H287" s="92">
        <v>0</v>
      </c>
      <c r="I287" s="92">
        <v>0</v>
      </c>
      <c r="J287" s="73" t="s">
        <v>342</v>
      </c>
      <c r="K287" s="74"/>
      <c r="L287" s="74"/>
      <c r="M287" s="74"/>
      <c r="N287" s="74"/>
      <c r="O287" s="74"/>
      <c r="P287" s="74"/>
      <c r="Q287" s="74"/>
      <c r="R287" s="74"/>
      <c r="S287" s="74"/>
      <c r="T287" s="74"/>
      <c r="U287" s="74"/>
      <c r="V287" s="74"/>
    </row>
    <row r="288" spans="1:22" s="75" customFormat="1">
      <c r="A288" s="187"/>
      <c r="B288" s="188"/>
      <c r="C288" s="189"/>
      <c r="D288" s="191" t="s">
        <v>300</v>
      </c>
      <c r="E288" s="191"/>
      <c r="F288" s="72">
        <f>(FLOOR((SUM(G271:G287))/60,1))+SUM(F271:F287)</f>
        <v>28</v>
      </c>
      <c r="G288" s="72">
        <f>MOD(SUM(G271:G287),60)</f>
        <v>26</v>
      </c>
      <c r="H288" s="72">
        <f>(FLOOR((SUM(I271:I287))/60,1))+SUM(H271:H287)</f>
        <v>33</v>
      </c>
      <c r="I288" s="72">
        <f>MOD(SUM(I271:I287),60)</f>
        <v>32</v>
      </c>
      <c r="J288" s="77"/>
      <c r="K288" s="74"/>
      <c r="L288" s="74"/>
      <c r="M288" s="74"/>
      <c r="N288" s="74"/>
      <c r="O288" s="74"/>
      <c r="P288" s="74"/>
      <c r="Q288" s="74"/>
      <c r="R288" s="74"/>
      <c r="S288" s="74"/>
      <c r="T288" s="74"/>
      <c r="U288" s="74"/>
      <c r="V288" s="74"/>
    </row>
    <row r="289" spans="1:10">
      <c r="A289" s="187" t="s">
        <v>20</v>
      </c>
      <c r="B289" s="192">
        <v>16</v>
      </c>
      <c r="C289" s="192" t="s">
        <v>374</v>
      </c>
      <c r="D289" s="93" t="s">
        <v>375</v>
      </c>
      <c r="E289" s="52">
        <v>1</v>
      </c>
      <c r="F289" s="52">
        <v>0</v>
      </c>
      <c r="G289" s="52">
        <v>10</v>
      </c>
      <c r="H289" s="52">
        <v>0</v>
      </c>
      <c r="I289" s="52">
        <v>0</v>
      </c>
      <c r="J289" s="78"/>
    </row>
    <row r="290" spans="1:10">
      <c r="A290" s="187"/>
      <c r="B290" s="192"/>
      <c r="C290" s="192"/>
      <c r="D290" s="93" t="s">
        <v>85</v>
      </c>
      <c r="E290" s="52">
        <v>2</v>
      </c>
      <c r="F290" s="52">
        <v>0</v>
      </c>
      <c r="G290" s="52">
        <v>46</v>
      </c>
      <c r="H290" s="52">
        <v>0</v>
      </c>
      <c r="I290" s="52">
        <v>46</v>
      </c>
      <c r="J290" s="78"/>
    </row>
    <row r="291" spans="1:10">
      <c r="A291" s="187"/>
      <c r="B291" s="192"/>
      <c r="C291" s="192"/>
      <c r="D291" s="93" t="s">
        <v>376</v>
      </c>
      <c r="E291" s="52">
        <v>3</v>
      </c>
      <c r="F291" s="52">
        <v>0</v>
      </c>
      <c r="G291" s="52">
        <v>32</v>
      </c>
      <c r="H291" s="52">
        <v>0</v>
      </c>
      <c r="I291" s="52">
        <v>32</v>
      </c>
      <c r="J291" s="78"/>
    </row>
    <row r="292" spans="1:10" ht="16.5" customHeight="1">
      <c r="A292" s="187"/>
      <c r="B292" s="192"/>
      <c r="C292" s="192"/>
      <c r="D292" s="193" t="s">
        <v>377</v>
      </c>
      <c r="E292" s="52">
        <v>4</v>
      </c>
      <c r="F292" s="52">
        <v>0</v>
      </c>
      <c r="G292" s="52">
        <v>49</v>
      </c>
      <c r="H292" s="52">
        <v>0</v>
      </c>
      <c r="I292" s="52">
        <v>49</v>
      </c>
      <c r="J292" s="78"/>
    </row>
    <row r="293" spans="1:10">
      <c r="A293" s="187"/>
      <c r="B293" s="192"/>
      <c r="C293" s="192"/>
      <c r="D293" s="193"/>
      <c r="E293" s="52">
        <v>5</v>
      </c>
      <c r="F293" s="52">
        <v>1</v>
      </c>
      <c r="G293" s="52">
        <v>12</v>
      </c>
      <c r="H293" s="52">
        <v>1</v>
      </c>
      <c r="I293" s="52">
        <v>12</v>
      </c>
      <c r="J293" s="79"/>
    </row>
    <row r="294" spans="1:10">
      <c r="A294" s="187"/>
      <c r="B294" s="192"/>
      <c r="C294" s="192"/>
      <c r="D294" s="193" t="s">
        <v>378</v>
      </c>
      <c r="E294" s="52">
        <v>6</v>
      </c>
      <c r="F294" s="52">
        <v>1</v>
      </c>
      <c r="G294" s="52">
        <v>43</v>
      </c>
      <c r="H294" s="52">
        <v>1</v>
      </c>
      <c r="I294" s="52">
        <v>43</v>
      </c>
      <c r="J294" s="79"/>
    </row>
    <row r="295" spans="1:10">
      <c r="A295" s="187"/>
      <c r="B295" s="192"/>
      <c r="C295" s="192"/>
      <c r="D295" s="193"/>
      <c r="E295" s="52">
        <v>7</v>
      </c>
      <c r="F295" s="52">
        <v>3</v>
      </c>
      <c r="G295" s="52">
        <v>6</v>
      </c>
      <c r="H295" s="52">
        <v>3</v>
      </c>
      <c r="I295" s="52">
        <v>6</v>
      </c>
      <c r="J295" s="56"/>
    </row>
    <row r="296" spans="1:10">
      <c r="A296" s="187"/>
      <c r="B296" s="192"/>
      <c r="C296" s="192"/>
      <c r="D296" s="193"/>
      <c r="E296" s="52">
        <v>8</v>
      </c>
      <c r="F296" s="52">
        <v>4</v>
      </c>
      <c r="G296" s="52">
        <v>20</v>
      </c>
      <c r="H296" s="52">
        <v>4</v>
      </c>
      <c r="I296" s="52">
        <v>20</v>
      </c>
      <c r="J296" s="56"/>
    </row>
    <row r="297" spans="1:10">
      <c r="A297" s="187"/>
      <c r="B297" s="192"/>
      <c r="C297" s="192"/>
      <c r="D297" s="193"/>
      <c r="E297" s="52">
        <v>9</v>
      </c>
      <c r="F297" s="52">
        <v>3</v>
      </c>
      <c r="G297" s="52">
        <v>21</v>
      </c>
      <c r="H297" s="52">
        <v>3</v>
      </c>
      <c r="I297" s="52">
        <v>21</v>
      </c>
      <c r="J297" s="56"/>
    </row>
    <row r="298" spans="1:10">
      <c r="A298" s="187"/>
      <c r="B298" s="192"/>
      <c r="C298" s="192"/>
      <c r="D298" s="193"/>
      <c r="E298" s="52">
        <v>10</v>
      </c>
      <c r="F298" s="52">
        <v>3</v>
      </c>
      <c r="G298" s="52">
        <v>8</v>
      </c>
      <c r="H298" s="52">
        <v>3</v>
      </c>
      <c r="I298" s="52">
        <v>8</v>
      </c>
      <c r="J298" s="56"/>
    </row>
    <row r="299" spans="1:10">
      <c r="A299" s="187"/>
      <c r="B299" s="192"/>
      <c r="C299" s="192"/>
      <c r="D299" s="193"/>
      <c r="E299" s="52">
        <v>11</v>
      </c>
      <c r="F299" s="52">
        <v>3</v>
      </c>
      <c r="G299" s="52">
        <v>10</v>
      </c>
      <c r="H299" s="52">
        <v>3</v>
      </c>
      <c r="I299" s="52">
        <v>10</v>
      </c>
      <c r="J299" s="79"/>
    </row>
    <row r="300" spans="1:10">
      <c r="A300" s="187"/>
      <c r="B300" s="192"/>
      <c r="C300" s="192"/>
      <c r="D300" s="193"/>
      <c r="E300" s="52">
        <v>12</v>
      </c>
      <c r="F300" s="52">
        <v>2</v>
      </c>
      <c r="G300" s="52">
        <v>54</v>
      </c>
      <c r="H300" s="52">
        <v>2</v>
      </c>
      <c r="I300" s="52">
        <v>54</v>
      </c>
      <c r="J300" s="79"/>
    </row>
    <row r="301" spans="1:10">
      <c r="A301" s="187"/>
      <c r="B301" s="192"/>
      <c r="C301" s="192"/>
      <c r="D301" s="193" t="s">
        <v>99</v>
      </c>
      <c r="E301" s="52">
        <v>13</v>
      </c>
      <c r="F301" s="52">
        <v>6</v>
      </c>
      <c r="G301" s="52">
        <v>6</v>
      </c>
      <c r="H301" s="52">
        <v>6</v>
      </c>
      <c r="I301" s="52">
        <v>6</v>
      </c>
      <c r="J301" s="55"/>
    </row>
    <row r="302" spans="1:10">
      <c r="A302" s="187"/>
      <c r="B302" s="192"/>
      <c r="C302" s="192"/>
      <c r="D302" s="193"/>
      <c r="E302" s="52">
        <v>14</v>
      </c>
      <c r="F302" s="52">
        <v>1</v>
      </c>
      <c r="G302" s="52">
        <v>0</v>
      </c>
      <c r="H302" s="52">
        <v>1</v>
      </c>
      <c r="I302" s="52">
        <v>0</v>
      </c>
      <c r="J302" s="55"/>
    </row>
    <row r="303" spans="1:10">
      <c r="A303" s="187"/>
      <c r="B303" s="192"/>
      <c r="C303" s="192"/>
      <c r="D303" s="94" t="s">
        <v>2</v>
      </c>
      <c r="E303" s="52">
        <v>15</v>
      </c>
      <c r="F303" s="52">
        <v>1</v>
      </c>
      <c r="G303" s="52">
        <v>32</v>
      </c>
      <c r="H303" s="52">
        <v>1</v>
      </c>
      <c r="I303" s="52">
        <v>32</v>
      </c>
      <c r="J303" s="56"/>
    </row>
    <row r="304" spans="1:10">
      <c r="A304" s="187"/>
      <c r="B304" s="192"/>
      <c r="C304" s="192"/>
      <c r="D304" s="94" t="s">
        <v>91</v>
      </c>
      <c r="E304" s="52">
        <v>16</v>
      </c>
      <c r="F304" s="52">
        <v>0</v>
      </c>
      <c r="G304" s="52">
        <v>12</v>
      </c>
      <c r="H304" s="52">
        <v>0</v>
      </c>
      <c r="I304" s="52">
        <v>12</v>
      </c>
      <c r="J304" s="80"/>
    </row>
    <row r="305" spans="1:10">
      <c r="A305" s="187"/>
      <c r="B305" s="192"/>
      <c r="C305" s="192"/>
      <c r="D305" s="94" t="s">
        <v>93</v>
      </c>
      <c r="E305" s="52">
        <v>17</v>
      </c>
      <c r="F305" s="52">
        <v>0</v>
      </c>
      <c r="G305" s="52">
        <v>13</v>
      </c>
      <c r="H305" s="52">
        <v>2</v>
      </c>
      <c r="I305" s="52">
        <v>13</v>
      </c>
      <c r="J305" s="80" t="s">
        <v>379</v>
      </c>
    </row>
    <row r="306" spans="1:10">
      <c r="A306" s="187"/>
      <c r="B306" s="192"/>
      <c r="C306" s="192"/>
      <c r="D306" s="94" t="s">
        <v>95</v>
      </c>
      <c r="E306" s="52">
        <v>18</v>
      </c>
      <c r="F306" s="52">
        <v>0</v>
      </c>
      <c r="G306" s="52">
        <v>13</v>
      </c>
      <c r="H306" s="52">
        <v>3</v>
      </c>
      <c r="I306" s="52">
        <v>7</v>
      </c>
      <c r="J306" s="80" t="s">
        <v>94</v>
      </c>
    </row>
    <row r="307" spans="1:10">
      <c r="A307" s="187"/>
      <c r="B307" s="192"/>
      <c r="C307" s="192"/>
      <c r="D307" s="94" t="s">
        <v>97</v>
      </c>
      <c r="E307" s="52">
        <v>19</v>
      </c>
      <c r="F307" s="54">
        <v>0</v>
      </c>
      <c r="G307" s="54">
        <v>14</v>
      </c>
      <c r="H307" s="52">
        <v>2</v>
      </c>
      <c r="I307" s="52">
        <v>13</v>
      </c>
      <c r="J307" s="80" t="s">
        <v>96</v>
      </c>
    </row>
    <row r="308" spans="1:10">
      <c r="A308" s="187"/>
      <c r="B308" s="192"/>
      <c r="C308" s="192"/>
      <c r="D308" s="191" t="s">
        <v>300</v>
      </c>
      <c r="E308" s="191"/>
      <c r="F308" s="72">
        <f>(FLOOR((SUM(G289:G307))/60,1))+SUM(F289:F307)</f>
        <v>34</v>
      </c>
      <c r="G308" s="72">
        <f>MOD(SUM(G289:G307),60)</f>
        <v>41</v>
      </c>
      <c r="H308" s="72">
        <f>(FLOOR((SUM(I289:I307))/60,1))+SUM(H289:H307)</f>
        <v>41</v>
      </c>
      <c r="I308" s="72">
        <f>MOD(SUM(I289:I307),60)</f>
        <v>24</v>
      </c>
      <c r="J308" s="78"/>
    </row>
    <row r="309" spans="1:10" ht="16.5" customHeight="1">
      <c r="A309" s="187" t="s">
        <v>20</v>
      </c>
      <c r="B309" s="192">
        <v>17</v>
      </c>
      <c r="C309" s="192" t="s">
        <v>83</v>
      </c>
      <c r="D309" s="93" t="s">
        <v>84</v>
      </c>
      <c r="E309" s="52">
        <v>1</v>
      </c>
      <c r="F309" s="52">
        <v>0</v>
      </c>
      <c r="G309" s="52">
        <v>10</v>
      </c>
      <c r="H309" s="52">
        <v>0</v>
      </c>
      <c r="I309" s="52">
        <v>0</v>
      </c>
      <c r="J309" s="78"/>
    </row>
    <row r="310" spans="1:10">
      <c r="A310" s="187"/>
      <c r="B310" s="192"/>
      <c r="C310" s="192"/>
      <c r="D310" s="93" t="s">
        <v>85</v>
      </c>
      <c r="E310" s="52">
        <v>2</v>
      </c>
      <c r="F310" s="52">
        <v>1</v>
      </c>
      <c r="G310" s="52">
        <v>24</v>
      </c>
      <c r="H310" s="52">
        <v>1</v>
      </c>
      <c r="I310" s="52">
        <v>24</v>
      </c>
      <c r="J310" s="78"/>
    </row>
    <row r="311" spans="1:10">
      <c r="A311" s="187"/>
      <c r="B311" s="192"/>
      <c r="C311" s="192"/>
      <c r="D311" s="93" t="s">
        <v>86</v>
      </c>
      <c r="E311" s="52">
        <v>3</v>
      </c>
      <c r="F311" s="52">
        <v>0</v>
      </c>
      <c r="G311" s="52">
        <v>37</v>
      </c>
      <c r="H311" s="52">
        <v>0</v>
      </c>
      <c r="I311" s="52">
        <v>37</v>
      </c>
      <c r="J311" s="78"/>
    </row>
    <row r="312" spans="1:10">
      <c r="A312" s="187"/>
      <c r="B312" s="192"/>
      <c r="C312" s="192"/>
      <c r="D312" s="193" t="s">
        <v>87</v>
      </c>
      <c r="E312" s="52">
        <v>4</v>
      </c>
      <c r="F312" s="52">
        <v>1</v>
      </c>
      <c r="G312" s="52">
        <v>30</v>
      </c>
      <c r="H312" s="52">
        <v>1</v>
      </c>
      <c r="I312" s="52">
        <v>30</v>
      </c>
      <c r="J312" s="78"/>
    </row>
    <row r="313" spans="1:10">
      <c r="A313" s="187"/>
      <c r="B313" s="192"/>
      <c r="C313" s="192"/>
      <c r="D313" s="193"/>
      <c r="E313" s="52">
        <v>5</v>
      </c>
      <c r="F313" s="52">
        <v>3</v>
      </c>
      <c r="G313" s="52">
        <v>40</v>
      </c>
      <c r="H313" s="52">
        <v>3</v>
      </c>
      <c r="I313" s="52">
        <v>40</v>
      </c>
      <c r="J313" s="79"/>
    </row>
    <row r="314" spans="1:10">
      <c r="A314" s="187"/>
      <c r="B314" s="192"/>
      <c r="C314" s="192"/>
      <c r="D314" s="193"/>
      <c r="E314" s="52">
        <v>6</v>
      </c>
      <c r="F314" s="52">
        <v>2</v>
      </c>
      <c r="G314" s="52">
        <v>19</v>
      </c>
      <c r="H314" s="52">
        <v>2</v>
      </c>
      <c r="I314" s="52">
        <v>19</v>
      </c>
      <c r="J314" s="79"/>
    </row>
    <row r="315" spans="1:10">
      <c r="A315" s="187"/>
      <c r="B315" s="192"/>
      <c r="C315" s="192"/>
      <c r="D315" s="193" t="s">
        <v>88</v>
      </c>
      <c r="E315" s="52">
        <v>7</v>
      </c>
      <c r="F315" s="52">
        <v>2</v>
      </c>
      <c r="G315" s="52">
        <v>1</v>
      </c>
      <c r="H315" s="52">
        <v>2</v>
      </c>
      <c r="I315" s="52">
        <v>1</v>
      </c>
      <c r="J315" s="79"/>
    </row>
    <row r="316" spans="1:10">
      <c r="A316" s="187"/>
      <c r="B316" s="192"/>
      <c r="C316" s="192"/>
      <c r="D316" s="193"/>
      <c r="E316" s="52">
        <v>8</v>
      </c>
      <c r="F316" s="52">
        <v>5</v>
      </c>
      <c r="G316" s="52">
        <v>16</v>
      </c>
      <c r="H316" s="52">
        <v>5</v>
      </c>
      <c r="I316" s="52">
        <v>16</v>
      </c>
      <c r="J316" s="79"/>
    </row>
    <row r="317" spans="1:10">
      <c r="A317" s="187"/>
      <c r="B317" s="192"/>
      <c r="C317" s="192"/>
      <c r="D317" s="193"/>
      <c r="E317" s="52">
        <v>9</v>
      </c>
      <c r="F317" s="52">
        <v>1</v>
      </c>
      <c r="G317" s="52">
        <v>24</v>
      </c>
      <c r="H317" s="52">
        <v>1</v>
      </c>
      <c r="I317" s="52">
        <v>24</v>
      </c>
      <c r="J317" s="55"/>
    </row>
    <row r="318" spans="1:10">
      <c r="A318" s="187"/>
      <c r="B318" s="192"/>
      <c r="C318" s="192"/>
      <c r="D318" s="193"/>
      <c r="E318" s="52">
        <v>10</v>
      </c>
      <c r="F318" s="52">
        <v>0</v>
      </c>
      <c r="G318" s="52">
        <v>58</v>
      </c>
      <c r="H318" s="52">
        <v>0</v>
      </c>
      <c r="I318" s="52">
        <v>58</v>
      </c>
      <c r="J318" s="55"/>
    </row>
    <row r="319" spans="1:10">
      <c r="A319" s="187"/>
      <c r="B319" s="192"/>
      <c r="C319" s="192"/>
      <c r="D319" s="195" t="s">
        <v>89</v>
      </c>
      <c r="E319" s="52">
        <v>11</v>
      </c>
      <c r="F319" s="52">
        <v>0</v>
      </c>
      <c r="G319" s="52">
        <v>58</v>
      </c>
      <c r="H319" s="52">
        <v>0</v>
      </c>
      <c r="I319" s="52">
        <v>58</v>
      </c>
      <c r="J319" s="55"/>
    </row>
    <row r="320" spans="1:10">
      <c r="A320" s="187"/>
      <c r="B320" s="192"/>
      <c r="C320" s="192"/>
      <c r="D320" s="195"/>
      <c r="E320" s="52">
        <v>12</v>
      </c>
      <c r="F320" s="52">
        <v>2</v>
      </c>
      <c r="G320" s="52">
        <v>0</v>
      </c>
      <c r="H320" s="52">
        <v>2</v>
      </c>
      <c r="I320" s="52">
        <v>0</v>
      </c>
      <c r="J320" s="79"/>
    </row>
    <row r="321" spans="1:22">
      <c r="A321" s="187"/>
      <c r="B321" s="192"/>
      <c r="C321" s="192"/>
      <c r="D321" s="195" t="s">
        <v>90</v>
      </c>
      <c r="E321" s="52">
        <v>13</v>
      </c>
      <c r="F321" s="52">
        <v>1</v>
      </c>
      <c r="G321" s="52">
        <v>30</v>
      </c>
      <c r="H321" s="52">
        <v>1</v>
      </c>
      <c r="I321" s="52">
        <v>30</v>
      </c>
      <c r="J321" s="79"/>
    </row>
    <row r="322" spans="1:22">
      <c r="A322" s="187"/>
      <c r="B322" s="192"/>
      <c r="C322" s="192"/>
      <c r="D322" s="195"/>
      <c r="E322" s="52">
        <v>14</v>
      </c>
      <c r="F322" s="52">
        <v>1</v>
      </c>
      <c r="G322" s="52">
        <v>58</v>
      </c>
      <c r="H322" s="52">
        <v>1</v>
      </c>
      <c r="I322" s="52">
        <v>58</v>
      </c>
      <c r="J322" s="56"/>
    </row>
    <row r="323" spans="1:22">
      <c r="A323" s="187"/>
      <c r="B323" s="192"/>
      <c r="C323" s="192"/>
      <c r="D323" s="94" t="s">
        <v>2</v>
      </c>
      <c r="E323" s="52">
        <v>15</v>
      </c>
      <c r="F323" s="52">
        <v>0</v>
      </c>
      <c r="G323" s="52">
        <v>22</v>
      </c>
      <c r="H323" s="52">
        <v>0</v>
      </c>
      <c r="I323" s="52">
        <v>22</v>
      </c>
      <c r="J323" s="80"/>
    </row>
    <row r="324" spans="1:22">
      <c r="A324" s="187"/>
      <c r="B324" s="192"/>
      <c r="C324" s="192"/>
      <c r="D324" s="94" t="s">
        <v>91</v>
      </c>
      <c r="E324" s="52">
        <v>16</v>
      </c>
      <c r="F324" s="52">
        <v>0</v>
      </c>
      <c r="G324" s="52">
        <v>12</v>
      </c>
      <c r="H324" s="52">
        <v>2</v>
      </c>
      <c r="I324" s="52">
        <v>12</v>
      </c>
      <c r="J324" s="80" t="s">
        <v>92</v>
      </c>
    </row>
    <row r="325" spans="1:22">
      <c r="A325" s="187"/>
      <c r="B325" s="192"/>
      <c r="C325" s="192"/>
      <c r="D325" s="94" t="s">
        <v>93</v>
      </c>
      <c r="E325" s="52">
        <v>17</v>
      </c>
      <c r="F325" s="52">
        <v>0</v>
      </c>
      <c r="G325" s="52">
        <v>13</v>
      </c>
      <c r="H325" s="52">
        <v>3</v>
      </c>
      <c r="I325" s="52">
        <v>17</v>
      </c>
      <c r="J325" s="80" t="s">
        <v>94</v>
      </c>
    </row>
    <row r="326" spans="1:22">
      <c r="A326" s="187"/>
      <c r="B326" s="192"/>
      <c r="C326" s="192"/>
      <c r="D326" s="94" t="s">
        <v>95</v>
      </c>
      <c r="E326" s="52">
        <v>18</v>
      </c>
      <c r="F326" s="52">
        <v>0</v>
      </c>
      <c r="G326" s="52">
        <v>13</v>
      </c>
      <c r="H326" s="52">
        <v>2</v>
      </c>
      <c r="I326" s="52">
        <v>13</v>
      </c>
      <c r="J326" s="80" t="s">
        <v>96</v>
      </c>
    </row>
    <row r="327" spans="1:22">
      <c r="A327" s="187"/>
      <c r="B327" s="192"/>
      <c r="C327" s="192"/>
      <c r="D327" s="94" t="s">
        <v>97</v>
      </c>
      <c r="E327" s="52">
        <v>19</v>
      </c>
      <c r="F327" s="54">
        <v>0</v>
      </c>
      <c r="G327" s="54">
        <v>15</v>
      </c>
      <c r="H327" s="54">
        <v>0</v>
      </c>
      <c r="I327" s="54">
        <v>0</v>
      </c>
      <c r="J327" s="80"/>
    </row>
    <row r="328" spans="1:22">
      <c r="A328" s="187"/>
      <c r="B328" s="192"/>
      <c r="C328" s="192"/>
      <c r="D328" s="191" t="s">
        <v>300</v>
      </c>
      <c r="E328" s="191"/>
      <c r="F328" s="72">
        <f>(FLOOR((SUM(G309:G327))/60,1))+SUM(F309:F327)</f>
        <v>27</v>
      </c>
      <c r="G328" s="72">
        <f>MOD(SUM(G309:G327),60)</f>
        <v>0</v>
      </c>
      <c r="H328" s="72">
        <f>(FLOOR((SUM(I309:I327))/60,1))+SUM(H309:H327)</f>
        <v>33</v>
      </c>
      <c r="I328" s="72">
        <f>MOD(SUM(I309:I327),60)</f>
        <v>39</v>
      </c>
      <c r="J328" s="78"/>
    </row>
    <row r="329" spans="1:22" s="75" customFormat="1">
      <c r="A329" s="187"/>
      <c r="B329" s="188">
        <v>18</v>
      </c>
      <c r="C329" s="189" t="s">
        <v>380</v>
      </c>
      <c r="D329" s="95" t="s">
        <v>332</v>
      </c>
      <c r="E329" s="59">
        <v>1</v>
      </c>
      <c r="F329" s="60">
        <v>0</v>
      </c>
      <c r="G329" s="60">
        <v>10</v>
      </c>
      <c r="H329" s="60">
        <v>0</v>
      </c>
      <c r="I329" s="60">
        <v>0</v>
      </c>
      <c r="J329" s="66" t="s">
        <v>333</v>
      </c>
      <c r="K329" s="74"/>
      <c r="L329" s="74"/>
      <c r="M329" s="74"/>
      <c r="N329" s="74"/>
      <c r="O329" s="74"/>
      <c r="P329" s="74"/>
      <c r="Q329" s="74"/>
      <c r="R329" s="74"/>
      <c r="S329" s="74"/>
      <c r="T329" s="74"/>
      <c r="U329" s="74"/>
      <c r="V329" s="74"/>
    </row>
    <row r="330" spans="1:22" s="75" customFormat="1">
      <c r="A330" s="187"/>
      <c r="B330" s="188"/>
      <c r="C330" s="189"/>
      <c r="D330" s="95" t="s">
        <v>290</v>
      </c>
      <c r="E330" s="59">
        <v>2</v>
      </c>
      <c r="F330" s="60">
        <v>0</v>
      </c>
      <c r="G330" s="60">
        <v>58</v>
      </c>
      <c r="H330" s="60">
        <v>0</v>
      </c>
      <c r="I330" s="60">
        <v>58</v>
      </c>
      <c r="J330" s="66"/>
      <c r="K330" s="74"/>
      <c r="L330" s="74"/>
      <c r="M330" s="74"/>
      <c r="N330" s="74"/>
      <c r="O330" s="74"/>
      <c r="P330" s="74"/>
      <c r="Q330" s="74"/>
      <c r="R330" s="74"/>
      <c r="S330" s="74"/>
      <c r="T330" s="74"/>
      <c r="U330" s="74"/>
      <c r="V330" s="74"/>
    </row>
    <row r="331" spans="1:22" s="75" customFormat="1">
      <c r="A331" s="187"/>
      <c r="B331" s="188"/>
      <c r="C331" s="189"/>
      <c r="D331" s="95" t="s">
        <v>334</v>
      </c>
      <c r="E331" s="59">
        <v>3</v>
      </c>
      <c r="F331" s="60">
        <v>0</v>
      </c>
      <c r="G331" s="60">
        <v>26</v>
      </c>
      <c r="H331" s="60">
        <v>0</v>
      </c>
      <c r="I331" s="60">
        <v>26</v>
      </c>
      <c r="J331" s="66"/>
      <c r="K331" s="74"/>
      <c r="L331" s="74"/>
      <c r="M331" s="74"/>
      <c r="N331" s="74"/>
      <c r="O331" s="74"/>
      <c r="P331" s="74"/>
      <c r="Q331" s="74"/>
      <c r="R331" s="74"/>
      <c r="S331" s="74"/>
      <c r="T331" s="74"/>
      <c r="U331" s="74"/>
      <c r="V331" s="74"/>
    </row>
    <row r="332" spans="1:22" s="75" customFormat="1">
      <c r="A332" s="187"/>
      <c r="B332" s="188"/>
      <c r="C332" s="189"/>
      <c r="D332" s="206" t="s">
        <v>381</v>
      </c>
      <c r="E332" s="59">
        <v>4</v>
      </c>
      <c r="F332" s="60">
        <v>1</v>
      </c>
      <c r="G332" s="60">
        <v>41</v>
      </c>
      <c r="H332" s="60">
        <v>1</v>
      </c>
      <c r="I332" s="60">
        <v>41</v>
      </c>
      <c r="J332" s="66"/>
      <c r="K332" s="74"/>
      <c r="L332" s="74"/>
      <c r="M332" s="74"/>
      <c r="N332" s="74"/>
      <c r="O332" s="74"/>
      <c r="P332" s="74"/>
      <c r="Q332" s="74"/>
      <c r="R332" s="74"/>
      <c r="S332" s="74"/>
      <c r="T332" s="74"/>
      <c r="U332" s="74"/>
      <c r="V332" s="74"/>
    </row>
    <row r="333" spans="1:22" s="75" customFormat="1">
      <c r="A333" s="187"/>
      <c r="B333" s="188"/>
      <c r="C333" s="189"/>
      <c r="D333" s="206"/>
      <c r="E333" s="90">
        <v>5</v>
      </c>
      <c r="F333" s="96">
        <v>2</v>
      </c>
      <c r="G333" s="96">
        <v>38</v>
      </c>
      <c r="H333" s="96">
        <v>2</v>
      </c>
      <c r="I333" s="96">
        <v>38</v>
      </c>
      <c r="J333" s="69"/>
      <c r="K333" s="74"/>
      <c r="L333" s="74"/>
      <c r="M333" s="74"/>
      <c r="N333" s="74"/>
      <c r="O333" s="74"/>
      <c r="P333" s="74"/>
      <c r="Q333" s="74"/>
      <c r="R333" s="74"/>
      <c r="S333" s="74"/>
      <c r="T333" s="74"/>
      <c r="U333" s="74"/>
      <c r="V333" s="74"/>
    </row>
    <row r="334" spans="1:22" s="75" customFormat="1">
      <c r="A334" s="187"/>
      <c r="B334" s="188"/>
      <c r="C334" s="189"/>
      <c r="D334" s="206"/>
      <c r="E334" s="90">
        <v>6</v>
      </c>
      <c r="F334" s="96">
        <v>3</v>
      </c>
      <c r="G334" s="96">
        <v>53</v>
      </c>
      <c r="H334" s="96">
        <v>3</v>
      </c>
      <c r="I334" s="96">
        <v>53</v>
      </c>
      <c r="J334" s="69"/>
      <c r="K334" s="74"/>
      <c r="L334" s="74"/>
      <c r="M334" s="74"/>
      <c r="N334" s="74"/>
      <c r="O334" s="74"/>
      <c r="P334" s="74"/>
      <c r="Q334" s="74"/>
      <c r="R334" s="74"/>
      <c r="S334" s="74"/>
      <c r="T334" s="74"/>
      <c r="U334" s="74"/>
      <c r="V334" s="74"/>
    </row>
    <row r="335" spans="1:22" s="75" customFormat="1">
      <c r="A335" s="187"/>
      <c r="B335" s="188"/>
      <c r="C335" s="189"/>
      <c r="D335" s="206"/>
      <c r="E335" s="90">
        <v>7</v>
      </c>
      <c r="F335" s="96">
        <v>2</v>
      </c>
      <c r="G335" s="96">
        <v>32</v>
      </c>
      <c r="H335" s="96">
        <v>2</v>
      </c>
      <c r="I335" s="96">
        <v>32</v>
      </c>
      <c r="J335" s="69"/>
      <c r="K335" s="74"/>
      <c r="L335" s="74"/>
      <c r="M335" s="74"/>
      <c r="N335" s="74"/>
      <c r="O335" s="74"/>
      <c r="P335" s="74"/>
      <c r="Q335" s="74"/>
      <c r="R335" s="74"/>
      <c r="S335" s="74"/>
      <c r="T335" s="74"/>
      <c r="U335" s="74"/>
      <c r="V335" s="74"/>
    </row>
    <row r="336" spans="1:22" s="75" customFormat="1">
      <c r="A336" s="187"/>
      <c r="B336" s="188"/>
      <c r="C336" s="189"/>
      <c r="D336" s="206"/>
      <c r="E336" s="90">
        <v>8</v>
      </c>
      <c r="F336" s="96">
        <v>4</v>
      </c>
      <c r="G336" s="96">
        <v>14</v>
      </c>
      <c r="H336" s="96">
        <v>4</v>
      </c>
      <c r="I336" s="96">
        <v>14</v>
      </c>
      <c r="J336" s="69"/>
      <c r="K336" s="74"/>
      <c r="L336" s="74"/>
      <c r="M336" s="74"/>
      <c r="N336" s="74"/>
      <c r="O336" s="74"/>
      <c r="P336" s="74"/>
      <c r="Q336" s="74"/>
      <c r="R336" s="74"/>
      <c r="S336" s="74"/>
      <c r="T336" s="74"/>
      <c r="U336" s="74"/>
      <c r="V336" s="74"/>
    </row>
    <row r="337" spans="1:22" s="75" customFormat="1">
      <c r="A337" s="187"/>
      <c r="B337" s="188"/>
      <c r="C337" s="189"/>
      <c r="D337" s="206" t="s">
        <v>382</v>
      </c>
      <c r="E337" s="90">
        <v>9</v>
      </c>
      <c r="F337" s="96">
        <v>2</v>
      </c>
      <c r="G337" s="96">
        <v>28</v>
      </c>
      <c r="H337" s="96">
        <v>2</v>
      </c>
      <c r="I337" s="96">
        <v>28</v>
      </c>
      <c r="J337" s="69"/>
      <c r="K337" s="74"/>
      <c r="L337" s="74"/>
      <c r="M337" s="74"/>
      <c r="N337" s="74"/>
      <c r="O337" s="74"/>
      <c r="P337" s="74"/>
      <c r="Q337" s="74"/>
      <c r="R337" s="74"/>
      <c r="S337" s="74"/>
      <c r="T337" s="74"/>
      <c r="U337" s="74"/>
      <c r="V337" s="74"/>
    </row>
    <row r="338" spans="1:22" s="75" customFormat="1">
      <c r="A338" s="187"/>
      <c r="B338" s="188"/>
      <c r="C338" s="189"/>
      <c r="D338" s="206"/>
      <c r="E338" s="90">
        <v>10</v>
      </c>
      <c r="F338" s="96">
        <v>3</v>
      </c>
      <c r="G338" s="96">
        <v>8</v>
      </c>
      <c r="H338" s="96">
        <v>3</v>
      </c>
      <c r="I338" s="96">
        <v>8</v>
      </c>
      <c r="J338" s="69"/>
      <c r="K338" s="74"/>
      <c r="L338" s="74"/>
      <c r="M338" s="74"/>
      <c r="N338" s="74"/>
      <c r="O338" s="74"/>
      <c r="P338" s="74"/>
      <c r="Q338" s="74"/>
      <c r="R338" s="74"/>
      <c r="S338" s="74"/>
      <c r="T338" s="74"/>
      <c r="U338" s="74"/>
      <c r="V338" s="74"/>
    </row>
    <row r="339" spans="1:22" s="75" customFormat="1">
      <c r="A339" s="187"/>
      <c r="B339" s="188"/>
      <c r="C339" s="189"/>
      <c r="D339" s="206"/>
      <c r="E339" s="90">
        <v>11</v>
      </c>
      <c r="F339" s="96">
        <v>1</v>
      </c>
      <c r="G339" s="96">
        <v>42</v>
      </c>
      <c r="H339" s="96">
        <v>1</v>
      </c>
      <c r="I339" s="96">
        <v>42</v>
      </c>
      <c r="J339" s="69"/>
      <c r="K339" s="74"/>
      <c r="L339" s="74"/>
      <c r="M339" s="74"/>
      <c r="N339" s="74"/>
      <c r="O339" s="74"/>
      <c r="P339" s="74"/>
      <c r="Q339" s="74"/>
      <c r="R339" s="74"/>
      <c r="S339" s="74"/>
      <c r="T339" s="74"/>
      <c r="U339" s="74"/>
      <c r="V339" s="74"/>
    </row>
    <row r="340" spans="1:22" s="75" customFormat="1">
      <c r="A340" s="187"/>
      <c r="B340" s="188"/>
      <c r="C340" s="189"/>
      <c r="D340" s="206" t="s">
        <v>383</v>
      </c>
      <c r="E340" s="90">
        <v>12</v>
      </c>
      <c r="F340" s="96">
        <v>1</v>
      </c>
      <c r="G340" s="96">
        <v>16</v>
      </c>
      <c r="H340" s="96">
        <v>1</v>
      </c>
      <c r="I340" s="96">
        <v>51</v>
      </c>
      <c r="J340" s="69"/>
      <c r="K340" s="74"/>
      <c r="L340" s="74"/>
      <c r="M340" s="74"/>
      <c r="N340" s="74"/>
      <c r="O340" s="74"/>
      <c r="P340" s="74"/>
      <c r="Q340" s="74"/>
      <c r="R340" s="74"/>
      <c r="S340" s="74"/>
      <c r="T340" s="74"/>
      <c r="U340" s="74"/>
      <c r="V340" s="74"/>
    </row>
    <row r="341" spans="1:22" s="75" customFormat="1">
      <c r="A341" s="187"/>
      <c r="B341" s="188"/>
      <c r="C341" s="189"/>
      <c r="D341" s="206"/>
      <c r="E341" s="90">
        <v>13</v>
      </c>
      <c r="F341" s="96">
        <v>1</v>
      </c>
      <c r="G341" s="96">
        <v>36</v>
      </c>
      <c r="H341" s="96">
        <v>1</v>
      </c>
      <c r="I341" s="96">
        <v>36</v>
      </c>
      <c r="J341" s="69"/>
      <c r="K341" s="74"/>
      <c r="L341" s="74"/>
      <c r="M341" s="74"/>
      <c r="N341" s="74"/>
      <c r="O341" s="74"/>
      <c r="P341" s="74"/>
      <c r="Q341" s="74"/>
      <c r="R341" s="74"/>
      <c r="S341" s="74"/>
      <c r="T341" s="74"/>
      <c r="U341" s="74"/>
      <c r="V341" s="74"/>
    </row>
    <row r="342" spans="1:22" s="75" customFormat="1">
      <c r="A342" s="187"/>
      <c r="B342" s="188"/>
      <c r="C342" s="189"/>
      <c r="D342" s="206"/>
      <c r="E342" s="90">
        <v>14</v>
      </c>
      <c r="F342" s="96">
        <v>2</v>
      </c>
      <c r="G342" s="96">
        <v>8</v>
      </c>
      <c r="H342" s="96">
        <v>2</v>
      </c>
      <c r="I342" s="96">
        <v>8</v>
      </c>
      <c r="J342" s="69"/>
      <c r="K342" s="74"/>
      <c r="L342" s="74"/>
      <c r="M342" s="74"/>
      <c r="N342" s="74"/>
      <c r="O342" s="74"/>
      <c r="P342" s="74"/>
      <c r="Q342" s="74"/>
      <c r="R342" s="74"/>
      <c r="S342" s="74"/>
      <c r="T342" s="74"/>
      <c r="U342" s="74"/>
      <c r="V342" s="74"/>
    </row>
    <row r="343" spans="1:22" s="75" customFormat="1">
      <c r="A343" s="187"/>
      <c r="B343" s="188"/>
      <c r="C343" s="189"/>
      <c r="D343" s="206"/>
      <c r="E343" s="90">
        <v>15</v>
      </c>
      <c r="F343" s="96">
        <v>1</v>
      </c>
      <c r="G343" s="96">
        <v>37</v>
      </c>
      <c r="H343" s="96">
        <v>1</v>
      </c>
      <c r="I343" s="96">
        <v>37</v>
      </c>
      <c r="J343" s="69"/>
      <c r="K343" s="74"/>
      <c r="L343" s="74"/>
      <c r="M343" s="74"/>
      <c r="N343" s="74"/>
      <c r="O343" s="74"/>
      <c r="P343" s="74"/>
      <c r="Q343" s="74"/>
      <c r="R343" s="74"/>
      <c r="S343" s="74"/>
      <c r="T343" s="74"/>
      <c r="U343" s="74"/>
      <c r="V343" s="74"/>
    </row>
    <row r="344" spans="1:22" s="75" customFormat="1">
      <c r="A344" s="187"/>
      <c r="B344" s="188"/>
      <c r="C344" s="189"/>
      <c r="D344" s="206"/>
      <c r="E344" s="90">
        <v>16</v>
      </c>
      <c r="F344" s="96">
        <v>1</v>
      </c>
      <c r="G344" s="96">
        <v>15</v>
      </c>
      <c r="H344" s="96">
        <v>1</v>
      </c>
      <c r="I344" s="96">
        <v>15</v>
      </c>
      <c r="J344" s="69"/>
      <c r="K344" s="74"/>
      <c r="L344" s="74"/>
      <c r="M344" s="74"/>
      <c r="N344" s="74"/>
      <c r="O344" s="74"/>
      <c r="P344" s="74"/>
      <c r="Q344" s="74"/>
      <c r="R344" s="74"/>
      <c r="S344" s="74"/>
      <c r="T344" s="74"/>
      <c r="U344" s="74"/>
      <c r="V344" s="74"/>
    </row>
    <row r="345" spans="1:22" s="75" customFormat="1">
      <c r="A345" s="187"/>
      <c r="B345" s="188"/>
      <c r="C345" s="189"/>
      <c r="D345" s="95" t="s">
        <v>2</v>
      </c>
      <c r="E345" s="59">
        <v>17</v>
      </c>
      <c r="F345" s="60">
        <v>1</v>
      </c>
      <c r="G345" s="60">
        <v>48</v>
      </c>
      <c r="H345" s="60">
        <v>1</v>
      </c>
      <c r="I345" s="60">
        <v>48</v>
      </c>
      <c r="J345" s="69"/>
      <c r="K345" s="74"/>
      <c r="L345" s="74"/>
      <c r="M345" s="74"/>
      <c r="N345" s="74"/>
      <c r="O345" s="74"/>
      <c r="P345" s="74"/>
      <c r="Q345" s="74"/>
      <c r="R345" s="74"/>
      <c r="S345" s="74"/>
      <c r="T345" s="74"/>
      <c r="U345" s="74"/>
      <c r="V345" s="74"/>
    </row>
    <row r="346" spans="1:22" s="75" customFormat="1">
      <c r="A346" s="187"/>
      <c r="B346" s="188"/>
      <c r="C346" s="189"/>
      <c r="D346" s="95" t="s">
        <v>338</v>
      </c>
      <c r="E346" s="59">
        <v>18</v>
      </c>
      <c r="F346" s="60">
        <v>0</v>
      </c>
      <c r="G346" s="60">
        <v>12</v>
      </c>
      <c r="H346" s="60">
        <v>1</v>
      </c>
      <c r="I346" s="60">
        <v>12</v>
      </c>
      <c r="J346" s="69" t="s">
        <v>339</v>
      </c>
      <c r="K346" s="74"/>
      <c r="L346" s="74"/>
      <c r="M346" s="74"/>
      <c r="N346" s="74"/>
      <c r="O346" s="74"/>
      <c r="P346" s="74"/>
      <c r="Q346" s="74"/>
      <c r="R346" s="74"/>
      <c r="S346" s="74"/>
      <c r="T346" s="74"/>
      <c r="U346" s="74"/>
      <c r="V346" s="74"/>
    </row>
    <row r="347" spans="1:22" s="75" customFormat="1">
      <c r="A347" s="187"/>
      <c r="B347" s="188"/>
      <c r="C347" s="189"/>
      <c r="D347" s="97" t="s">
        <v>298</v>
      </c>
      <c r="E347" s="59">
        <v>19</v>
      </c>
      <c r="F347" s="60">
        <v>0</v>
      </c>
      <c r="G347" s="60">
        <v>14</v>
      </c>
      <c r="H347" s="60">
        <v>3</v>
      </c>
      <c r="I347" s="60">
        <v>14</v>
      </c>
      <c r="J347" s="69" t="s">
        <v>1</v>
      </c>
      <c r="K347" s="74"/>
      <c r="L347" s="74"/>
      <c r="M347" s="74"/>
      <c r="N347" s="74"/>
      <c r="O347" s="74"/>
      <c r="P347" s="74"/>
      <c r="Q347" s="74"/>
      <c r="R347" s="74"/>
      <c r="S347" s="74"/>
      <c r="T347" s="74"/>
      <c r="U347" s="74"/>
      <c r="V347" s="74"/>
    </row>
    <row r="348" spans="1:22" s="75" customFormat="1">
      <c r="A348" s="187"/>
      <c r="B348" s="188"/>
      <c r="C348" s="189"/>
      <c r="D348" s="97" t="s">
        <v>299</v>
      </c>
      <c r="E348" s="59">
        <v>20</v>
      </c>
      <c r="F348" s="60">
        <v>0</v>
      </c>
      <c r="G348" s="60">
        <v>13</v>
      </c>
      <c r="H348" s="60">
        <v>1</v>
      </c>
      <c r="I348" s="60">
        <v>13</v>
      </c>
      <c r="J348" s="69" t="s">
        <v>340</v>
      </c>
      <c r="K348" s="74"/>
      <c r="L348" s="74"/>
      <c r="M348" s="74"/>
      <c r="N348" s="74"/>
      <c r="O348" s="74"/>
      <c r="P348" s="74"/>
      <c r="Q348" s="74"/>
      <c r="R348" s="74"/>
      <c r="S348" s="74"/>
      <c r="T348" s="74"/>
      <c r="U348" s="74"/>
      <c r="V348" s="74"/>
    </row>
    <row r="349" spans="1:22" s="75" customFormat="1">
      <c r="A349" s="187"/>
      <c r="B349" s="188"/>
      <c r="C349" s="189"/>
      <c r="D349" s="97" t="s">
        <v>341</v>
      </c>
      <c r="E349" s="59">
        <v>21</v>
      </c>
      <c r="F349" s="60">
        <v>0</v>
      </c>
      <c r="G349" s="60">
        <v>14</v>
      </c>
      <c r="H349" s="60">
        <v>0</v>
      </c>
      <c r="I349" s="60">
        <v>0</v>
      </c>
      <c r="J349" s="66" t="s">
        <v>342</v>
      </c>
      <c r="K349" s="74"/>
      <c r="L349" s="74"/>
      <c r="M349" s="74"/>
      <c r="N349" s="74"/>
      <c r="O349" s="74"/>
      <c r="P349" s="74"/>
      <c r="Q349" s="74"/>
      <c r="R349" s="74"/>
      <c r="S349" s="74"/>
      <c r="T349" s="74"/>
      <c r="U349" s="74"/>
      <c r="V349" s="74"/>
    </row>
    <row r="350" spans="1:22" s="75" customFormat="1">
      <c r="A350" s="187"/>
      <c r="B350" s="188"/>
      <c r="C350" s="189"/>
      <c r="D350" s="191" t="s">
        <v>300</v>
      </c>
      <c r="E350" s="191"/>
      <c r="F350" s="98">
        <f>(FLOOR((SUM(G329:G349))/60,1))+SUM(F329:F349)</f>
        <v>34</v>
      </c>
      <c r="G350" s="98">
        <f>MOD(SUM(G329:G349),60)</f>
        <v>23</v>
      </c>
      <c r="H350" s="98">
        <f>(FLOOR((SUM(I329:I349))/60,1))+SUM(H329:H349)</f>
        <v>39</v>
      </c>
      <c r="I350" s="98">
        <f>MOD(SUM(I329:I349),60)</f>
        <v>34</v>
      </c>
      <c r="J350" s="66"/>
      <c r="K350" s="74"/>
      <c r="L350" s="74"/>
      <c r="M350" s="74"/>
      <c r="N350" s="74"/>
      <c r="O350" s="74"/>
      <c r="P350" s="74"/>
      <c r="Q350" s="74"/>
      <c r="R350" s="74"/>
      <c r="S350" s="74"/>
      <c r="T350" s="74"/>
      <c r="U350" s="74"/>
      <c r="V350" s="74"/>
    </row>
    <row r="351" spans="1:22" s="75" customFormat="1" ht="16.5" customHeight="1">
      <c r="A351" s="187" t="s">
        <v>20</v>
      </c>
      <c r="B351" s="188">
        <v>19</v>
      </c>
      <c r="C351" s="189" t="s">
        <v>391</v>
      </c>
      <c r="D351" s="88" t="s">
        <v>332</v>
      </c>
      <c r="E351" s="89">
        <v>1</v>
      </c>
      <c r="F351" s="68">
        <v>0</v>
      </c>
      <c r="G351" s="68">
        <v>10</v>
      </c>
      <c r="H351" s="68">
        <v>0</v>
      </c>
      <c r="I351" s="68">
        <v>0</v>
      </c>
      <c r="J351" s="73" t="s">
        <v>333</v>
      </c>
      <c r="K351" s="74"/>
      <c r="L351" s="74"/>
      <c r="M351" s="74"/>
      <c r="N351" s="74"/>
      <c r="O351" s="74"/>
      <c r="P351" s="74"/>
      <c r="Q351" s="74"/>
      <c r="R351" s="74"/>
      <c r="S351" s="74"/>
      <c r="T351" s="74"/>
      <c r="U351" s="74"/>
      <c r="V351" s="74"/>
    </row>
    <row r="352" spans="1:22" s="75" customFormat="1">
      <c r="A352" s="187"/>
      <c r="B352" s="188"/>
      <c r="C352" s="189"/>
      <c r="D352" s="88" t="s">
        <v>290</v>
      </c>
      <c r="E352" s="89">
        <v>2</v>
      </c>
      <c r="F352" s="68">
        <v>1</v>
      </c>
      <c r="G352" s="68">
        <v>1</v>
      </c>
      <c r="H352" s="68">
        <v>1</v>
      </c>
      <c r="I352" s="68">
        <v>1</v>
      </c>
      <c r="J352" s="76"/>
      <c r="K352" s="74"/>
      <c r="L352" s="74"/>
      <c r="M352" s="74"/>
      <c r="N352" s="74"/>
      <c r="O352" s="74"/>
      <c r="P352" s="74"/>
      <c r="Q352" s="74"/>
      <c r="R352" s="74"/>
      <c r="S352" s="74"/>
      <c r="T352" s="74"/>
      <c r="U352" s="74"/>
      <c r="V352" s="74"/>
    </row>
    <row r="353" spans="1:22" s="75" customFormat="1">
      <c r="A353" s="187"/>
      <c r="B353" s="188"/>
      <c r="C353" s="189"/>
      <c r="D353" s="88" t="s">
        <v>334</v>
      </c>
      <c r="E353" s="89">
        <v>3</v>
      </c>
      <c r="F353" s="68">
        <v>0</v>
      </c>
      <c r="G353" s="68">
        <v>23</v>
      </c>
      <c r="H353" s="68">
        <v>0</v>
      </c>
      <c r="I353" s="68">
        <v>23</v>
      </c>
      <c r="J353" s="76"/>
      <c r="K353" s="74"/>
      <c r="L353" s="74"/>
      <c r="M353" s="74"/>
      <c r="N353" s="74"/>
      <c r="O353" s="74"/>
      <c r="P353" s="74"/>
      <c r="Q353" s="74"/>
      <c r="R353" s="74"/>
      <c r="S353" s="74"/>
      <c r="T353" s="74"/>
      <c r="U353" s="74"/>
      <c r="V353" s="74"/>
    </row>
    <row r="354" spans="1:22" s="75" customFormat="1">
      <c r="A354" s="187"/>
      <c r="B354" s="188"/>
      <c r="C354" s="189"/>
      <c r="D354" s="190" t="s">
        <v>384</v>
      </c>
      <c r="E354" s="99">
        <v>4</v>
      </c>
      <c r="F354" s="68">
        <v>2</v>
      </c>
      <c r="G354" s="68">
        <v>12</v>
      </c>
      <c r="H354" s="68">
        <v>2</v>
      </c>
      <c r="I354" s="68">
        <v>12</v>
      </c>
      <c r="J354" s="76"/>
      <c r="K354" s="74"/>
      <c r="L354" s="74"/>
      <c r="M354" s="74"/>
      <c r="N354" s="74"/>
      <c r="O354" s="74"/>
      <c r="P354" s="74"/>
      <c r="Q354" s="74"/>
      <c r="R354" s="74"/>
      <c r="S354" s="74"/>
      <c r="T354" s="74"/>
      <c r="U354" s="74"/>
      <c r="V354" s="74"/>
    </row>
    <row r="355" spans="1:22" s="75" customFormat="1">
      <c r="A355" s="187"/>
      <c r="B355" s="188"/>
      <c r="C355" s="189"/>
      <c r="D355" s="190"/>
      <c r="E355" s="99">
        <v>5</v>
      </c>
      <c r="F355" s="68">
        <v>3</v>
      </c>
      <c r="G355" s="68">
        <v>26</v>
      </c>
      <c r="H355" s="68">
        <v>3</v>
      </c>
      <c r="I355" s="68">
        <v>26</v>
      </c>
      <c r="J355" s="76"/>
      <c r="K355" s="74"/>
      <c r="L355" s="74"/>
      <c r="M355" s="74"/>
      <c r="N355" s="74"/>
      <c r="O355" s="74"/>
      <c r="P355" s="74"/>
      <c r="Q355" s="74"/>
      <c r="R355" s="74"/>
      <c r="S355" s="74"/>
      <c r="T355" s="74"/>
      <c r="U355" s="74"/>
      <c r="V355" s="74"/>
    </row>
    <row r="356" spans="1:22" s="75" customFormat="1">
      <c r="A356" s="187"/>
      <c r="B356" s="188"/>
      <c r="C356" s="189"/>
      <c r="D356" s="190"/>
      <c r="E356" s="99">
        <v>6</v>
      </c>
      <c r="F356" s="68">
        <v>4</v>
      </c>
      <c r="G356" s="68">
        <v>1</v>
      </c>
      <c r="H356" s="68">
        <v>4</v>
      </c>
      <c r="I356" s="68">
        <v>1</v>
      </c>
      <c r="J356" s="76"/>
      <c r="K356" s="74"/>
      <c r="L356" s="74"/>
      <c r="M356" s="74"/>
      <c r="N356" s="74"/>
      <c r="O356" s="74"/>
      <c r="P356" s="74"/>
      <c r="Q356" s="74"/>
      <c r="R356" s="74"/>
      <c r="S356" s="74"/>
      <c r="T356" s="74"/>
      <c r="U356" s="74"/>
      <c r="V356" s="74"/>
    </row>
    <row r="357" spans="1:22" s="75" customFormat="1">
      <c r="A357" s="187"/>
      <c r="B357" s="188"/>
      <c r="C357" s="189"/>
      <c r="D357" s="190" t="s">
        <v>385</v>
      </c>
      <c r="E357" s="99">
        <v>7</v>
      </c>
      <c r="F357" s="68">
        <v>2</v>
      </c>
      <c r="G357" s="68">
        <v>25</v>
      </c>
      <c r="H357" s="68">
        <v>2</v>
      </c>
      <c r="I357" s="68">
        <v>25</v>
      </c>
      <c r="J357" s="76"/>
      <c r="K357" s="74"/>
      <c r="L357" s="74"/>
      <c r="M357" s="74"/>
      <c r="N357" s="74"/>
      <c r="O357" s="74"/>
      <c r="P357" s="74"/>
      <c r="Q357" s="74"/>
      <c r="R357" s="74"/>
      <c r="S357" s="74"/>
      <c r="T357" s="74"/>
      <c r="U357" s="74"/>
      <c r="V357" s="74"/>
    </row>
    <row r="358" spans="1:22" s="75" customFormat="1">
      <c r="A358" s="187"/>
      <c r="B358" s="188"/>
      <c r="C358" s="189"/>
      <c r="D358" s="190"/>
      <c r="E358" s="99">
        <v>8</v>
      </c>
      <c r="F358" s="68">
        <v>0</v>
      </c>
      <c r="G358" s="68">
        <v>35</v>
      </c>
      <c r="H358" s="68">
        <v>0</v>
      </c>
      <c r="I358" s="68">
        <v>35</v>
      </c>
      <c r="J358" s="76"/>
      <c r="K358" s="74"/>
      <c r="L358" s="74"/>
      <c r="M358" s="74"/>
      <c r="N358" s="74"/>
      <c r="O358" s="74"/>
      <c r="P358" s="74"/>
      <c r="Q358" s="74"/>
      <c r="R358" s="74"/>
      <c r="S358" s="74"/>
      <c r="T358" s="74"/>
      <c r="U358" s="74"/>
      <c r="V358" s="74"/>
    </row>
    <row r="359" spans="1:22" s="75" customFormat="1">
      <c r="A359" s="187"/>
      <c r="B359" s="188"/>
      <c r="C359" s="189"/>
      <c r="D359" s="190"/>
      <c r="E359" s="99">
        <v>9</v>
      </c>
      <c r="F359" s="68">
        <v>0</v>
      </c>
      <c r="G359" s="68">
        <v>55</v>
      </c>
      <c r="H359" s="68">
        <v>0</v>
      </c>
      <c r="I359" s="68">
        <v>55</v>
      </c>
      <c r="J359" s="76"/>
      <c r="K359" s="74"/>
      <c r="L359" s="74"/>
      <c r="M359" s="74"/>
      <c r="N359" s="74"/>
      <c r="O359" s="74"/>
      <c r="P359" s="74"/>
      <c r="Q359" s="74"/>
      <c r="R359" s="74"/>
      <c r="S359" s="74"/>
      <c r="T359" s="74"/>
      <c r="U359" s="74"/>
      <c r="V359" s="74"/>
    </row>
    <row r="360" spans="1:22" s="75" customFormat="1">
      <c r="A360" s="187"/>
      <c r="B360" s="188"/>
      <c r="C360" s="189"/>
      <c r="D360" s="190"/>
      <c r="E360" s="99">
        <v>10</v>
      </c>
      <c r="F360" s="68">
        <v>2</v>
      </c>
      <c r="G360" s="68">
        <v>45</v>
      </c>
      <c r="H360" s="68">
        <v>2</v>
      </c>
      <c r="I360" s="68">
        <v>45</v>
      </c>
      <c r="J360" s="76"/>
      <c r="K360" s="74"/>
      <c r="L360" s="74"/>
      <c r="M360" s="74"/>
      <c r="N360" s="74"/>
      <c r="O360" s="74"/>
      <c r="P360" s="74"/>
      <c r="Q360" s="74"/>
      <c r="R360" s="74"/>
      <c r="S360" s="74"/>
      <c r="T360" s="74"/>
      <c r="U360" s="74"/>
      <c r="V360" s="74"/>
    </row>
    <row r="361" spans="1:22" s="75" customFormat="1">
      <c r="A361" s="187"/>
      <c r="B361" s="188"/>
      <c r="C361" s="189"/>
      <c r="D361" s="190"/>
      <c r="E361" s="99">
        <v>11</v>
      </c>
      <c r="F361" s="68">
        <v>5</v>
      </c>
      <c r="G361" s="68">
        <v>5</v>
      </c>
      <c r="H361" s="68">
        <v>5</v>
      </c>
      <c r="I361" s="68">
        <v>5</v>
      </c>
      <c r="J361" s="76"/>
      <c r="K361" s="74"/>
      <c r="L361" s="74"/>
      <c r="M361" s="74"/>
      <c r="N361" s="74"/>
      <c r="O361" s="74"/>
      <c r="P361" s="74"/>
      <c r="Q361" s="74"/>
      <c r="R361" s="74"/>
      <c r="S361" s="74"/>
      <c r="T361" s="74"/>
      <c r="U361" s="74"/>
      <c r="V361" s="74"/>
    </row>
    <row r="362" spans="1:22" s="75" customFormat="1">
      <c r="A362" s="187"/>
      <c r="B362" s="188"/>
      <c r="C362" s="189"/>
      <c r="D362" s="190"/>
      <c r="E362" s="99">
        <v>12</v>
      </c>
      <c r="F362" s="68">
        <v>1</v>
      </c>
      <c r="G362" s="68">
        <v>34</v>
      </c>
      <c r="H362" s="68">
        <v>1</v>
      </c>
      <c r="I362" s="68">
        <v>34</v>
      </c>
      <c r="J362" s="76"/>
      <c r="K362" s="74"/>
      <c r="L362" s="74"/>
      <c r="M362" s="74"/>
      <c r="N362" s="74"/>
      <c r="O362" s="74"/>
      <c r="P362" s="74"/>
      <c r="Q362" s="74"/>
      <c r="R362" s="74"/>
      <c r="S362" s="74"/>
      <c r="T362" s="74"/>
      <c r="U362" s="74"/>
      <c r="V362" s="74"/>
    </row>
    <row r="363" spans="1:22" s="75" customFormat="1">
      <c r="A363" s="187"/>
      <c r="B363" s="188"/>
      <c r="C363" s="189"/>
      <c r="D363" s="88" t="s">
        <v>2</v>
      </c>
      <c r="E363" s="99">
        <v>13</v>
      </c>
      <c r="F363" s="68">
        <v>2</v>
      </c>
      <c r="G363" s="68">
        <v>31</v>
      </c>
      <c r="H363" s="68">
        <v>2</v>
      </c>
      <c r="I363" s="68">
        <v>31</v>
      </c>
      <c r="J363" s="76"/>
      <c r="K363" s="74"/>
      <c r="L363" s="74"/>
      <c r="M363" s="74"/>
      <c r="N363" s="74"/>
      <c r="O363" s="74"/>
      <c r="P363" s="74"/>
      <c r="Q363" s="74"/>
      <c r="R363" s="74"/>
      <c r="S363" s="74"/>
      <c r="T363" s="74"/>
      <c r="U363" s="74"/>
      <c r="V363" s="74"/>
    </row>
    <row r="364" spans="1:22" s="75" customFormat="1">
      <c r="A364" s="187"/>
      <c r="B364" s="188"/>
      <c r="C364" s="189"/>
      <c r="D364" s="88" t="s">
        <v>338</v>
      </c>
      <c r="E364" s="99">
        <v>14</v>
      </c>
      <c r="F364" s="68">
        <v>0</v>
      </c>
      <c r="G364" s="68">
        <v>12</v>
      </c>
      <c r="H364" s="68">
        <v>1</v>
      </c>
      <c r="I364" s="68">
        <v>12</v>
      </c>
      <c r="J364" s="76" t="s">
        <v>339</v>
      </c>
      <c r="K364" s="74"/>
      <c r="L364" s="74"/>
      <c r="M364" s="74"/>
      <c r="N364" s="74"/>
      <c r="O364" s="74"/>
      <c r="P364" s="74"/>
      <c r="Q364" s="74"/>
      <c r="R364" s="74"/>
      <c r="S364" s="74"/>
      <c r="T364" s="74"/>
      <c r="U364" s="74"/>
      <c r="V364" s="74"/>
    </row>
    <row r="365" spans="1:22" s="75" customFormat="1">
      <c r="A365" s="187"/>
      <c r="B365" s="188"/>
      <c r="C365" s="189"/>
      <c r="D365" s="88" t="s">
        <v>298</v>
      </c>
      <c r="E365" s="99">
        <v>15</v>
      </c>
      <c r="F365" s="68">
        <v>0</v>
      </c>
      <c r="G365" s="68">
        <v>14</v>
      </c>
      <c r="H365" s="68">
        <v>3</v>
      </c>
      <c r="I365" s="68">
        <v>14</v>
      </c>
      <c r="J365" s="76" t="s">
        <v>1</v>
      </c>
      <c r="K365" s="74"/>
      <c r="L365" s="74"/>
      <c r="M365" s="74"/>
      <c r="N365" s="74"/>
      <c r="O365" s="74"/>
      <c r="P365" s="74"/>
      <c r="Q365" s="74"/>
      <c r="R365" s="74"/>
      <c r="S365" s="74"/>
      <c r="T365" s="74"/>
      <c r="U365" s="74"/>
      <c r="V365" s="74"/>
    </row>
    <row r="366" spans="1:22" s="75" customFormat="1">
      <c r="A366" s="187"/>
      <c r="B366" s="188"/>
      <c r="C366" s="189"/>
      <c r="D366" s="88" t="s">
        <v>299</v>
      </c>
      <c r="E366" s="99">
        <v>16</v>
      </c>
      <c r="F366" s="68">
        <v>0</v>
      </c>
      <c r="G366" s="68">
        <v>12</v>
      </c>
      <c r="H366" s="68">
        <v>1</v>
      </c>
      <c r="I366" s="68">
        <v>12</v>
      </c>
      <c r="J366" s="76" t="s">
        <v>340</v>
      </c>
      <c r="K366" s="74"/>
      <c r="L366" s="74"/>
      <c r="M366" s="74"/>
      <c r="N366" s="74"/>
      <c r="O366" s="74"/>
      <c r="P366" s="74"/>
      <c r="Q366" s="74"/>
      <c r="R366" s="74"/>
      <c r="S366" s="74"/>
      <c r="T366" s="74"/>
      <c r="U366" s="74"/>
      <c r="V366" s="74"/>
    </row>
    <row r="367" spans="1:22" s="75" customFormat="1">
      <c r="A367" s="187"/>
      <c r="B367" s="188"/>
      <c r="C367" s="189"/>
      <c r="D367" s="88" t="s">
        <v>341</v>
      </c>
      <c r="E367" s="99">
        <v>17</v>
      </c>
      <c r="F367" s="68">
        <v>0</v>
      </c>
      <c r="G367" s="68">
        <v>14</v>
      </c>
      <c r="H367" s="68">
        <v>0</v>
      </c>
      <c r="I367" s="68">
        <v>0</v>
      </c>
      <c r="J367" s="73" t="s">
        <v>342</v>
      </c>
      <c r="K367" s="74"/>
      <c r="L367" s="74"/>
      <c r="M367" s="74"/>
      <c r="N367" s="74"/>
      <c r="O367" s="74"/>
      <c r="P367" s="74"/>
      <c r="Q367" s="74"/>
      <c r="R367" s="74"/>
      <c r="S367" s="74"/>
      <c r="T367" s="74"/>
      <c r="U367" s="74"/>
      <c r="V367" s="74"/>
    </row>
    <row r="368" spans="1:22" s="75" customFormat="1">
      <c r="A368" s="187"/>
      <c r="B368" s="188"/>
      <c r="C368" s="189"/>
      <c r="D368" s="191" t="s">
        <v>300</v>
      </c>
      <c r="E368" s="191"/>
      <c r="F368" s="72">
        <f>(FLOOR((SUM(G351:G367))/60,1))+SUM(F351:F367)</f>
        <v>27</v>
      </c>
      <c r="G368" s="72">
        <f>MOD(SUM(G351:G367),60)</f>
        <v>55</v>
      </c>
      <c r="H368" s="72">
        <f>(FLOOR((SUM(I351:I367))/60,1))+SUM(H351:H367)</f>
        <v>32</v>
      </c>
      <c r="I368" s="72">
        <f>MOD(SUM(I351:I367),60)</f>
        <v>31</v>
      </c>
      <c r="J368" s="73"/>
      <c r="K368" s="74"/>
      <c r="L368" s="74"/>
      <c r="M368" s="74"/>
      <c r="N368" s="74"/>
      <c r="O368" s="74"/>
      <c r="P368" s="74"/>
      <c r="Q368" s="74"/>
      <c r="R368" s="74"/>
      <c r="S368" s="74"/>
      <c r="T368" s="74"/>
      <c r="U368" s="74"/>
      <c r="V368" s="74"/>
    </row>
    <row r="369" spans="1:22" s="75" customFormat="1" ht="16.5" customHeight="1">
      <c r="A369" s="187" t="s">
        <v>386</v>
      </c>
      <c r="B369" s="188">
        <v>20</v>
      </c>
      <c r="C369" s="189" t="s">
        <v>390</v>
      </c>
      <c r="D369" s="88" t="s">
        <v>332</v>
      </c>
      <c r="E369" s="89">
        <v>1</v>
      </c>
      <c r="F369" s="68">
        <v>0</v>
      </c>
      <c r="G369" s="68">
        <v>8</v>
      </c>
      <c r="H369" s="68">
        <v>0</v>
      </c>
      <c r="I369" s="68">
        <v>0</v>
      </c>
      <c r="J369" s="73" t="s">
        <v>333</v>
      </c>
      <c r="K369" s="74"/>
      <c r="L369" s="74"/>
      <c r="M369" s="74"/>
      <c r="N369" s="74"/>
      <c r="O369" s="74"/>
      <c r="P369" s="74"/>
      <c r="Q369" s="74"/>
      <c r="R369" s="74"/>
      <c r="S369" s="74"/>
      <c r="T369" s="74"/>
      <c r="U369" s="74"/>
      <c r="V369" s="74"/>
    </row>
    <row r="370" spans="1:22" s="75" customFormat="1">
      <c r="A370" s="187"/>
      <c r="B370" s="188"/>
      <c r="C370" s="189"/>
      <c r="D370" s="88" t="s">
        <v>290</v>
      </c>
      <c r="E370" s="89">
        <v>2</v>
      </c>
      <c r="F370" s="68">
        <v>0</v>
      </c>
      <c r="G370" s="68">
        <v>49</v>
      </c>
      <c r="H370" s="68">
        <v>0</v>
      </c>
      <c r="I370" s="68">
        <v>49</v>
      </c>
      <c r="J370" s="76"/>
      <c r="K370" s="74"/>
      <c r="L370" s="74"/>
      <c r="M370" s="74"/>
      <c r="N370" s="74"/>
      <c r="O370" s="74"/>
      <c r="P370" s="74"/>
      <c r="Q370" s="74"/>
      <c r="R370" s="74"/>
      <c r="S370" s="74"/>
      <c r="T370" s="74"/>
      <c r="U370" s="74"/>
      <c r="V370" s="74"/>
    </row>
    <row r="371" spans="1:22" s="75" customFormat="1">
      <c r="A371" s="187"/>
      <c r="B371" s="188"/>
      <c r="C371" s="189"/>
      <c r="D371" s="88" t="s">
        <v>334</v>
      </c>
      <c r="E371" s="89">
        <v>3</v>
      </c>
      <c r="F371" s="68">
        <v>0</v>
      </c>
      <c r="G371" s="68">
        <v>23</v>
      </c>
      <c r="H371" s="68">
        <v>0</v>
      </c>
      <c r="I371" s="68">
        <v>23</v>
      </c>
      <c r="J371" s="76"/>
      <c r="K371" s="74"/>
      <c r="L371" s="74"/>
      <c r="M371" s="74"/>
      <c r="N371" s="74"/>
      <c r="O371" s="74"/>
      <c r="P371" s="74"/>
      <c r="Q371" s="74"/>
      <c r="R371" s="74"/>
      <c r="S371" s="74"/>
      <c r="T371" s="74"/>
      <c r="U371" s="74"/>
      <c r="V371" s="74"/>
    </row>
    <row r="372" spans="1:22" s="75" customFormat="1">
      <c r="A372" s="187"/>
      <c r="B372" s="188"/>
      <c r="C372" s="189"/>
      <c r="D372" s="190" t="s">
        <v>387</v>
      </c>
      <c r="E372" s="99">
        <v>4</v>
      </c>
      <c r="F372" s="68">
        <v>2</v>
      </c>
      <c r="G372" s="68">
        <v>22</v>
      </c>
      <c r="H372" s="68">
        <v>2</v>
      </c>
      <c r="I372" s="68">
        <v>22</v>
      </c>
      <c r="J372" s="76"/>
      <c r="K372" s="74"/>
      <c r="L372" s="74"/>
      <c r="M372" s="74"/>
      <c r="N372" s="74"/>
      <c r="O372" s="74"/>
      <c r="P372" s="74"/>
      <c r="Q372" s="74"/>
      <c r="R372" s="74"/>
      <c r="S372" s="74"/>
      <c r="T372" s="74"/>
      <c r="U372" s="74"/>
      <c r="V372" s="74"/>
    </row>
    <row r="373" spans="1:22" s="75" customFormat="1">
      <c r="A373" s="187"/>
      <c r="B373" s="188"/>
      <c r="C373" s="189"/>
      <c r="D373" s="190"/>
      <c r="E373" s="99">
        <v>5</v>
      </c>
      <c r="F373" s="68">
        <v>1</v>
      </c>
      <c r="G373" s="68">
        <v>30</v>
      </c>
      <c r="H373" s="68">
        <v>3</v>
      </c>
      <c r="I373" s="68">
        <v>30</v>
      </c>
      <c r="J373" s="76" t="s">
        <v>388</v>
      </c>
      <c r="K373" s="74"/>
      <c r="L373" s="74"/>
      <c r="M373" s="74"/>
      <c r="N373" s="74"/>
      <c r="O373" s="74"/>
      <c r="P373" s="74"/>
      <c r="Q373" s="74"/>
      <c r="R373" s="74"/>
      <c r="S373" s="74"/>
      <c r="T373" s="74"/>
      <c r="U373" s="74"/>
      <c r="V373" s="74"/>
    </row>
    <row r="374" spans="1:22" s="75" customFormat="1">
      <c r="A374" s="187"/>
      <c r="B374" s="188"/>
      <c r="C374" s="189"/>
      <c r="D374" s="190"/>
      <c r="E374" s="99">
        <v>6</v>
      </c>
      <c r="F374" s="68">
        <v>4</v>
      </c>
      <c r="G374" s="68">
        <v>3</v>
      </c>
      <c r="H374" s="68">
        <v>4</v>
      </c>
      <c r="I374" s="68">
        <v>3</v>
      </c>
      <c r="J374" s="76"/>
      <c r="K374" s="74"/>
      <c r="L374" s="74"/>
      <c r="M374" s="74"/>
      <c r="N374" s="74"/>
      <c r="O374" s="74"/>
      <c r="P374" s="74"/>
      <c r="Q374" s="74"/>
      <c r="R374" s="74"/>
      <c r="S374" s="74"/>
      <c r="T374" s="74"/>
      <c r="U374" s="74"/>
      <c r="V374" s="74"/>
    </row>
    <row r="375" spans="1:22" s="75" customFormat="1">
      <c r="A375" s="187"/>
      <c r="B375" s="188"/>
      <c r="C375" s="189"/>
      <c r="D375" s="190" t="s">
        <v>389</v>
      </c>
      <c r="E375" s="99">
        <v>7</v>
      </c>
      <c r="F375" s="68">
        <v>4</v>
      </c>
      <c r="G375" s="68">
        <v>28</v>
      </c>
      <c r="H375" s="68">
        <v>4</v>
      </c>
      <c r="I375" s="68">
        <v>28</v>
      </c>
      <c r="J375" s="76"/>
      <c r="K375" s="74"/>
      <c r="L375" s="74"/>
      <c r="M375" s="74"/>
      <c r="N375" s="74"/>
      <c r="O375" s="74"/>
      <c r="P375" s="74"/>
      <c r="Q375" s="74"/>
      <c r="R375" s="74"/>
      <c r="S375" s="74"/>
      <c r="T375" s="74"/>
      <c r="U375" s="74"/>
      <c r="V375" s="74"/>
    </row>
    <row r="376" spans="1:22" s="75" customFormat="1">
      <c r="A376" s="187"/>
      <c r="B376" s="188"/>
      <c r="C376" s="189"/>
      <c r="D376" s="190"/>
      <c r="E376" s="99">
        <v>8</v>
      </c>
      <c r="F376" s="68">
        <v>6</v>
      </c>
      <c r="G376" s="68">
        <v>0</v>
      </c>
      <c r="H376" s="68">
        <v>6</v>
      </c>
      <c r="I376" s="68">
        <v>0</v>
      </c>
      <c r="J376" s="76"/>
      <c r="K376" s="74"/>
      <c r="L376" s="74"/>
      <c r="M376" s="74"/>
      <c r="N376" s="74"/>
      <c r="O376" s="74"/>
      <c r="P376" s="74"/>
      <c r="Q376" s="74"/>
      <c r="R376" s="74"/>
      <c r="S376" s="74"/>
      <c r="T376" s="74"/>
      <c r="U376" s="74"/>
      <c r="V376" s="74"/>
    </row>
    <row r="377" spans="1:22" s="75" customFormat="1">
      <c r="A377" s="187"/>
      <c r="B377" s="188"/>
      <c r="C377" s="189"/>
      <c r="D377" s="190"/>
      <c r="E377" s="99">
        <v>9</v>
      </c>
      <c r="F377" s="68">
        <v>1</v>
      </c>
      <c r="G377" s="68">
        <v>13</v>
      </c>
      <c r="H377" s="68">
        <v>1</v>
      </c>
      <c r="I377" s="68">
        <v>13</v>
      </c>
      <c r="J377" s="76"/>
      <c r="K377" s="74"/>
      <c r="L377" s="74"/>
      <c r="M377" s="74"/>
      <c r="N377" s="74"/>
      <c r="O377" s="74"/>
      <c r="P377" s="74"/>
      <c r="Q377" s="74"/>
      <c r="R377" s="74"/>
      <c r="S377" s="74"/>
      <c r="T377" s="74"/>
      <c r="U377" s="74"/>
      <c r="V377" s="74"/>
    </row>
    <row r="378" spans="1:22" s="75" customFormat="1">
      <c r="A378" s="187"/>
      <c r="B378" s="188"/>
      <c r="C378" s="189"/>
      <c r="D378" s="88" t="s">
        <v>2</v>
      </c>
      <c r="E378" s="99">
        <v>10</v>
      </c>
      <c r="F378" s="68">
        <v>3</v>
      </c>
      <c r="G378" s="68">
        <v>6</v>
      </c>
      <c r="H378" s="68">
        <v>3</v>
      </c>
      <c r="I378" s="68">
        <v>6</v>
      </c>
      <c r="J378" s="76"/>
      <c r="K378" s="74"/>
      <c r="L378" s="74"/>
      <c r="M378" s="74"/>
      <c r="N378" s="74"/>
      <c r="O378" s="74"/>
      <c r="P378" s="74"/>
      <c r="Q378" s="74"/>
      <c r="R378" s="74"/>
      <c r="S378" s="74"/>
      <c r="T378" s="74"/>
      <c r="U378" s="74"/>
      <c r="V378" s="74"/>
    </row>
    <row r="379" spans="1:22" s="75" customFormat="1">
      <c r="A379" s="187"/>
      <c r="B379" s="188"/>
      <c r="C379" s="189"/>
      <c r="D379" s="88" t="s">
        <v>338</v>
      </c>
      <c r="E379" s="99">
        <v>11</v>
      </c>
      <c r="F379" s="68">
        <v>0</v>
      </c>
      <c r="G379" s="68">
        <v>17</v>
      </c>
      <c r="H379" s="68">
        <v>1</v>
      </c>
      <c r="I379" s="68">
        <v>17</v>
      </c>
      <c r="J379" s="76" t="s">
        <v>339</v>
      </c>
      <c r="K379" s="74"/>
      <c r="L379" s="74"/>
      <c r="M379" s="74"/>
      <c r="N379" s="74"/>
      <c r="O379" s="74"/>
      <c r="P379" s="74"/>
      <c r="Q379" s="74"/>
      <c r="R379" s="74"/>
      <c r="S379" s="74"/>
      <c r="T379" s="74"/>
      <c r="U379" s="74"/>
      <c r="V379" s="74"/>
    </row>
    <row r="380" spans="1:22" s="75" customFormat="1">
      <c r="A380" s="187"/>
      <c r="B380" s="188"/>
      <c r="C380" s="189"/>
      <c r="D380" s="88" t="s">
        <v>298</v>
      </c>
      <c r="E380" s="99">
        <v>12</v>
      </c>
      <c r="F380" s="68">
        <v>0</v>
      </c>
      <c r="G380" s="68">
        <v>13</v>
      </c>
      <c r="H380" s="68">
        <v>3</v>
      </c>
      <c r="I380" s="68">
        <v>13</v>
      </c>
      <c r="J380" s="76" t="s">
        <v>1</v>
      </c>
      <c r="K380" s="74"/>
      <c r="L380" s="74"/>
      <c r="M380" s="74"/>
      <c r="N380" s="74"/>
      <c r="O380" s="74"/>
      <c r="P380" s="74"/>
      <c r="Q380" s="74"/>
      <c r="R380" s="74"/>
      <c r="S380" s="74"/>
      <c r="T380" s="74"/>
      <c r="U380" s="74"/>
      <c r="V380" s="74"/>
    </row>
    <row r="381" spans="1:22" s="75" customFormat="1">
      <c r="A381" s="187"/>
      <c r="B381" s="188"/>
      <c r="C381" s="189"/>
      <c r="D381" s="88" t="s">
        <v>299</v>
      </c>
      <c r="E381" s="99">
        <v>13</v>
      </c>
      <c r="F381" s="68">
        <v>0</v>
      </c>
      <c r="G381" s="68">
        <v>15</v>
      </c>
      <c r="H381" s="68">
        <v>1</v>
      </c>
      <c r="I381" s="68">
        <v>15</v>
      </c>
      <c r="J381" s="76" t="s">
        <v>340</v>
      </c>
      <c r="K381" s="74"/>
      <c r="L381" s="74"/>
      <c r="M381" s="74"/>
      <c r="N381" s="74"/>
      <c r="O381" s="74"/>
      <c r="P381" s="74"/>
      <c r="Q381" s="74"/>
      <c r="R381" s="74"/>
      <c r="S381" s="74"/>
      <c r="T381" s="74"/>
      <c r="U381" s="74"/>
      <c r="V381" s="74"/>
    </row>
    <row r="382" spans="1:22" s="75" customFormat="1">
      <c r="A382" s="187"/>
      <c r="B382" s="188"/>
      <c r="C382" s="189"/>
      <c r="D382" s="88" t="s">
        <v>341</v>
      </c>
      <c r="E382" s="99">
        <v>14</v>
      </c>
      <c r="F382" s="68">
        <v>0</v>
      </c>
      <c r="G382" s="68">
        <v>14</v>
      </c>
      <c r="H382" s="68">
        <v>0</v>
      </c>
      <c r="I382" s="68">
        <v>0</v>
      </c>
      <c r="J382" s="73" t="s">
        <v>342</v>
      </c>
      <c r="K382" s="74"/>
      <c r="L382" s="74"/>
      <c r="M382" s="74"/>
      <c r="N382" s="74"/>
      <c r="O382" s="74"/>
      <c r="P382" s="74"/>
      <c r="Q382" s="74"/>
      <c r="R382" s="74"/>
      <c r="S382" s="74"/>
      <c r="T382" s="74"/>
      <c r="U382" s="74"/>
      <c r="V382" s="74"/>
    </row>
    <row r="383" spans="1:22" s="75" customFormat="1">
      <c r="A383" s="187"/>
      <c r="B383" s="188"/>
      <c r="C383" s="189"/>
      <c r="D383" s="191" t="s">
        <v>300</v>
      </c>
      <c r="E383" s="191"/>
      <c r="F383" s="72">
        <f>(FLOOR((SUM(G369:G382))/60,1))+SUM(F369:F382)</f>
        <v>25</v>
      </c>
      <c r="G383" s="72">
        <f>MOD(SUM(G369:G382),60)</f>
        <v>1</v>
      </c>
      <c r="H383" s="72">
        <f>(FLOOR((SUM(I369:I382))/60,1))+SUM(H369:H382)</f>
        <v>31</v>
      </c>
      <c r="I383" s="72">
        <f>MOD(SUM(I369:I382),60)</f>
        <v>39</v>
      </c>
      <c r="J383" s="73"/>
      <c r="K383" s="74"/>
      <c r="L383" s="74"/>
      <c r="M383" s="74"/>
      <c r="N383" s="74"/>
      <c r="O383" s="74"/>
      <c r="P383" s="74"/>
      <c r="Q383" s="74"/>
      <c r="R383" s="74"/>
      <c r="S383" s="74"/>
      <c r="T383" s="74"/>
      <c r="U383" s="74"/>
      <c r="V383" s="74"/>
    </row>
    <row r="384" spans="1:22">
      <c r="A384" s="31"/>
      <c r="B384" s="31"/>
      <c r="C384" s="31"/>
      <c r="D384" s="39"/>
      <c r="E384" s="40"/>
      <c r="F384" s="40"/>
      <c r="G384" s="40"/>
      <c r="H384" s="40"/>
      <c r="I384" s="40"/>
    </row>
    <row r="385" spans="1:9" hidden="1">
      <c r="A385" s="31"/>
      <c r="B385" s="31"/>
      <c r="C385" s="31"/>
      <c r="D385" s="39"/>
      <c r="E385" s="40"/>
      <c r="F385" s="40">
        <f>F383+F368+F350+F328+F308+F288+F270+F252+F234+F215+F198+F179+F162+F142+F122+F98+F79+F62+F43+F24</f>
        <v>573</v>
      </c>
      <c r="G385" s="40">
        <f>G383+G368+G350+G328+G308+G288+G270+G252+G234+G215+G198+G179+G162+G142+G122+G98+G79+G62+G43+G24</f>
        <v>574</v>
      </c>
      <c r="H385" s="40">
        <f>H383+H368+H350+H328+H308+H288+H270+H252+H234+H215+H198+H179+H162+H142+H122+H98+H79+H62+H43+H24</f>
        <v>698</v>
      </c>
      <c r="I385" s="40">
        <f>I383+I368+I350+I328+I308+I288+I270+I252+I234+I215+I198+I179+I162+I142+I122+I98+I79+I62+I43+I24</f>
        <v>619</v>
      </c>
    </row>
    <row r="386" spans="1:9" hidden="1">
      <c r="A386" s="31"/>
      <c r="B386" s="31"/>
      <c r="C386" s="31"/>
      <c r="D386" s="39"/>
      <c r="E386" s="40"/>
      <c r="F386" s="72">
        <f>(FLOOR((SUM(G385))/60,1))+SUM(F385)</f>
        <v>582</v>
      </c>
      <c r="G386" s="72">
        <f>MOD(SUM(G385),60)</f>
        <v>34</v>
      </c>
      <c r="H386" s="72">
        <f>(FLOOR((SUM(I385))/60,1))+SUM(H385)</f>
        <v>708</v>
      </c>
      <c r="I386" s="72">
        <f>MOD(SUM(I385),60)</f>
        <v>19</v>
      </c>
    </row>
    <row r="387" spans="1:9">
      <c r="A387" s="31"/>
      <c r="B387" s="31"/>
      <c r="C387" s="31"/>
      <c r="D387" s="39"/>
      <c r="E387" s="40"/>
      <c r="F387" s="40"/>
      <c r="G387" s="40"/>
      <c r="H387" s="40"/>
      <c r="I387" s="40"/>
    </row>
    <row r="388" spans="1:9">
      <c r="A388" s="31"/>
      <c r="B388" s="31"/>
      <c r="C388" s="31"/>
      <c r="D388" s="39"/>
      <c r="E388" s="40"/>
      <c r="F388" s="40"/>
      <c r="G388" s="40"/>
      <c r="H388" s="40"/>
      <c r="I388" s="40"/>
    </row>
    <row r="389" spans="1:9">
      <c r="A389" s="31"/>
      <c r="B389" s="31"/>
      <c r="C389" s="31"/>
      <c r="D389" s="39"/>
      <c r="E389" s="40"/>
      <c r="F389" s="40"/>
      <c r="G389" s="40"/>
      <c r="H389" s="40"/>
      <c r="I389" s="40"/>
    </row>
    <row r="390" spans="1:9">
      <c r="A390" s="31"/>
      <c r="B390" s="31"/>
      <c r="C390" s="31"/>
      <c r="D390" s="39"/>
      <c r="E390" s="40"/>
      <c r="F390" s="40"/>
      <c r="G390" s="40"/>
      <c r="H390" s="40"/>
      <c r="I390" s="40"/>
    </row>
    <row r="391" spans="1:9">
      <c r="A391" s="31"/>
      <c r="B391" s="31"/>
      <c r="C391" s="31"/>
      <c r="D391" s="39"/>
      <c r="E391" s="40"/>
      <c r="F391" s="40"/>
      <c r="G391" s="40"/>
      <c r="H391" s="40"/>
      <c r="I391" s="40"/>
    </row>
    <row r="392" spans="1:9">
      <c r="A392" s="31"/>
      <c r="B392" s="31"/>
      <c r="C392" s="31"/>
      <c r="D392" s="39"/>
      <c r="E392" s="40"/>
      <c r="F392" s="40"/>
      <c r="G392" s="40"/>
      <c r="H392" s="40"/>
      <c r="I392" s="40"/>
    </row>
    <row r="393" spans="1:9">
      <c r="A393" s="31"/>
      <c r="B393" s="31"/>
      <c r="C393" s="31"/>
      <c r="D393" s="39"/>
      <c r="E393" s="40"/>
      <c r="F393" s="40"/>
      <c r="G393" s="40"/>
      <c r="H393" s="40"/>
      <c r="I393" s="40"/>
    </row>
    <row r="394" spans="1:9">
      <c r="A394" s="31"/>
      <c r="B394" s="31"/>
      <c r="C394" s="31"/>
      <c r="D394" s="39"/>
      <c r="E394" s="40"/>
      <c r="F394" s="40"/>
      <c r="G394" s="40"/>
      <c r="H394" s="40"/>
      <c r="I394" s="40"/>
    </row>
    <row r="395" spans="1:9">
      <c r="A395" s="31"/>
      <c r="B395" s="31"/>
      <c r="C395" s="31"/>
      <c r="D395" s="39"/>
      <c r="E395" s="40"/>
      <c r="F395" s="40"/>
      <c r="G395" s="40"/>
      <c r="H395" s="40"/>
      <c r="I395" s="40"/>
    </row>
    <row r="396" spans="1:9">
      <c r="A396" s="31"/>
      <c r="B396" s="31"/>
      <c r="C396" s="31"/>
      <c r="D396" s="39"/>
      <c r="E396" s="40"/>
      <c r="F396" s="40"/>
      <c r="G396" s="40"/>
      <c r="H396" s="40"/>
      <c r="I396" s="40"/>
    </row>
    <row r="397" spans="1:9">
      <c r="A397" s="31"/>
      <c r="B397" s="31"/>
      <c r="C397" s="31"/>
      <c r="D397" s="39"/>
      <c r="E397" s="40"/>
      <c r="F397" s="40"/>
      <c r="G397" s="40"/>
      <c r="H397" s="40"/>
      <c r="I397" s="40"/>
    </row>
    <row r="398" spans="1:9">
      <c r="A398" s="31"/>
      <c r="B398" s="31"/>
      <c r="C398" s="31"/>
      <c r="D398" s="39"/>
      <c r="E398" s="40"/>
      <c r="F398" s="40"/>
      <c r="G398" s="40"/>
      <c r="H398" s="40"/>
      <c r="I398" s="40"/>
    </row>
    <row r="399" spans="1:9">
      <c r="A399" s="31"/>
      <c r="B399" s="31"/>
      <c r="C399" s="31"/>
      <c r="D399" s="39"/>
      <c r="E399" s="40"/>
      <c r="F399" s="40"/>
      <c r="G399" s="40"/>
      <c r="H399" s="40"/>
      <c r="I399" s="40"/>
    </row>
    <row r="400" spans="1:9">
      <c r="A400" s="31"/>
      <c r="B400" s="31"/>
      <c r="C400" s="31"/>
      <c r="D400" s="39"/>
      <c r="E400" s="40"/>
      <c r="F400" s="40"/>
      <c r="G400" s="40"/>
      <c r="H400" s="40"/>
      <c r="I400" s="40"/>
    </row>
    <row r="401" spans="1:9">
      <c r="A401" s="31"/>
      <c r="B401" s="31"/>
      <c r="C401" s="31"/>
      <c r="D401" s="39"/>
      <c r="E401" s="40"/>
      <c r="F401" s="40"/>
      <c r="G401" s="40"/>
      <c r="H401" s="40"/>
      <c r="I401" s="40"/>
    </row>
    <row r="402" spans="1:9">
      <c r="A402" s="31"/>
      <c r="B402" s="31"/>
      <c r="C402" s="31"/>
      <c r="D402" s="39"/>
      <c r="E402" s="40"/>
      <c r="F402" s="40"/>
      <c r="G402" s="40"/>
      <c r="H402" s="40"/>
      <c r="I402" s="40"/>
    </row>
    <row r="403" spans="1:9">
      <c r="A403" s="31"/>
      <c r="B403" s="31"/>
      <c r="C403" s="31"/>
      <c r="D403" s="39"/>
      <c r="E403" s="40"/>
      <c r="F403" s="40"/>
      <c r="G403" s="40"/>
      <c r="H403" s="40"/>
      <c r="I403" s="40"/>
    </row>
    <row r="404" spans="1:9">
      <c r="A404" s="31"/>
      <c r="B404" s="31"/>
      <c r="C404" s="31"/>
      <c r="D404" s="39"/>
      <c r="E404" s="40"/>
      <c r="F404" s="40"/>
      <c r="G404" s="40"/>
      <c r="H404" s="40"/>
      <c r="I404" s="40"/>
    </row>
    <row r="405" spans="1:9">
      <c r="A405" s="31"/>
      <c r="B405" s="31"/>
      <c r="C405" s="31"/>
      <c r="D405" s="39"/>
      <c r="E405" s="40"/>
      <c r="F405" s="40"/>
      <c r="G405" s="40"/>
      <c r="H405" s="40"/>
      <c r="I405" s="40"/>
    </row>
    <row r="406" spans="1:9">
      <c r="A406" s="31"/>
      <c r="B406" s="31"/>
      <c r="C406" s="31"/>
      <c r="D406" s="39"/>
      <c r="E406" s="40"/>
      <c r="F406" s="40"/>
      <c r="G406" s="40"/>
      <c r="H406" s="40"/>
      <c r="I406" s="40"/>
    </row>
    <row r="407" spans="1:9">
      <c r="A407" s="31"/>
      <c r="B407" s="31"/>
      <c r="C407" s="31"/>
      <c r="D407" s="39"/>
      <c r="E407" s="40"/>
      <c r="F407" s="40"/>
      <c r="G407" s="40"/>
      <c r="H407" s="40"/>
      <c r="I407" s="40"/>
    </row>
    <row r="408" spans="1:9">
      <c r="A408" s="31"/>
      <c r="B408" s="31"/>
      <c r="C408" s="31"/>
      <c r="D408" s="39"/>
      <c r="E408" s="40"/>
      <c r="F408" s="40"/>
      <c r="G408" s="40"/>
      <c r="H408" s="40"/>
      <c r="I408" s="40"/>
    </row>
    <row r="409" spans="1:9">
      <c r="A409" s="31"/>
      <c r="B409" s="31"/>
      <c r="C409" s="31"/>
      <c r="D409" s="39"/>
      <c r="E409" s="40"/>
      <c r="F409" s="40"/>
      <c r="G409" s="40"/>
      <c r="H409" s="40"/>
      <c r="I409" s="40"/>
    </row>
    <row r="410" spans="1:9">
      <c r="A410" s="31"/>
      <c r="B410" s="31"/>
      <c r="C410" s="31"/>
      <c r="D410" s="39"/>
      <c r="E410" s="40"/>
      <c r="F410" s="40"/>
      <c r="G410" s="40"/>
      <c r="H410" s="40"/>
      <c r="I410" s="40"/>
    </row>
    <row r="411" spans="1:9">
      <c r="A411" s="31"/>
      <c r="B411" s="31"/>
      <c r="C411" s="31"/>
      <c r="D411" s="39"/>
      <c r="E411" s="40"/>
      <c r="F411" s="40"/>
      <c r="G411" s="40"/>
      <c r="H411" s="40"/>
      <c r="I411" s="40"/>
    </row>
    <row r="412" spans="1:9">
      <c r="A412" s="31"/>
      <c r="B412" s="31"/>
      <c r="C412" s="31"/>
      <c r="D412" s="39"/>
      <c r="E412" s="40"/>
      <c r="F412" s="40"/>
      <c r="G412" s="40"/>
      <c r="H412" s="40"/>
      <c r="I412" s="40"/>
    </row>
    <row r="413" spans="1:9">
      <c r="A413" s="31"/>
      <c r="B413" s="31"/>
      <c r="C413" s="31"/>
      <c r="D413" s="39"/>
      <c r="E413" s="40"/>
      <c r="F413" s="40"/>
      <c r="G413" s="40"/>
      <c r="H413" s="40"/>
      <c r="I413" s="40"/>
    </row>
    <row r="414" spans="1:9">
      <c r="A414" s="31"/>
      <c r="B414" s="31"/>
      <c r="C414" s="31"/>
      <c r="D414" s="39"/>
      <c r="E414" s="40"/>
      <c r="F414" s="40"/>
      <c r="G414" s="40"/>
      <c r="H414" s="40"/>
      <c r="I414" s="40"/>
    </row>
    <row r="415" spans="1:9">
      <c r="A415" s="31"/>
      <c r="B415" s="31"/>
      <c r="C415" s="31"/>
      <c r="D415" s="39"/>
      <c r="E415" s="40"/>
      <c r="F415" s="40"/>
      <c r="G415" s="40"/>
      <c r="H415" s="40"/>
      <c r="I415" s="40"/>
    </row>
    <row r="416" spans="1:9">
      <c r="A416" s="31"/>
      <c r="B416" s="31"/>
      <c r="C416" s="31"/>
      <c r="D416" s="39"/>
      <c r="E416" s="40"/>
      <c r="F416" s="40"/>
      <c r="G416" s="40"/>
      <c r="H416" s="40"/>
      <c r="I416" s="40"/>
    </row>
    <row r="417" spans="1:9">
      <c r="A417" s="31"/>
      <c r="B417" s="31"/>
      <c r="C417" s="31"/>
      <c r="D417" s="39"/>
      <c r="E417" s="40"/>
      <c r="F417" s="40"/>
      <c r="G417" s="40"/>
      <c r="H417" s="40"/>
      <c r="I417" s="40"/>
    </row>
    <row r="418" spans="1:9">
      <c r="A418" s="31"/>
      <c r="B418" s="31"/>
      <c r="C418" s="31"/>
      <c r="D418" s="39"/>
      <c r="E418" s="40"/>
      <c r="F418" s="40"/>
      <c r="G418" s="40"/>
      <c r="H418" s="40"/>
      <c r="I418" s="40"/>
    </row>
    <row r="419" spans="1:9">
      <c r="A419" s="31"/>
      <c r="B419" s="31"/>
      <c r="C419" s="31"/>
      <c r="D419" s="39"/>
      <c r="E419" s="40"/>
      <c r="F419" s="40"/>
      <c r="G419" s="40"/>
      <c r="H419" s="40"/>
      <c r="I419" s="40"/>
    </row>
    <row r="420" spans="1:9">
      <c r="A420" s="31"/>
      <c r="B420" s="31"/>
      <c r="C420" s="31"/>
      <c r="D420" s="39"/>
      <c r="E420" s="40"/>
      <c r="F420" s="40"/>
      <c r="G420" s="40"/>
      <c r="H420" s="40"/>
      <c r="I420" s="40"/>
    </row>
    <row r="421" spans="1:9">
      <c r="A421" s="31"/>
      <c r="B421" s="31"/>
      <c r="C421" s="31"/>
      <c r="D421" s="39"/>
      <c r="E421" s="40"/>
      <c r="F421" s="40"/>
      <c r="G421" s="40"/>
      <c r="H421" s="40"/>
      <c r="I421" s="40"/>
    </row>
    <row r="422" spans="1:9">
      <c r="A422" s="31"/>
      <c r="B422" s="31"/>
      <c r="C422" s="31"/>
      <c r="D422" s="39"/>
      <c r="E422" s="40"/>
      <c r="F422" s="40"/>
      <c r="G422" s="40"/>
      <c r="H422" s="40"/>
      <c r="I422" s="40"/>
    </row>
    <row r="423" spans="1:9">
      <c r="A423" s="31"/>
      <c r="B423" s="31"/>
      <c r="C423" s="31"/>
      <c r="D423" s="39"/>
      <c r="E423" s="40"/>
      <c r="F423" s="40"/>
      <c r="G423" s="40"/>
      <c r="H423" s="40"/>
      <c r="I423" s="40"/>
    </row>
    <row r="424" spans="1:9">
      <c r="A424" s="31"/>
      <c r="B424" s="31"/>
      <c r="C424" s="31"/>
      <c r="D424" s="39"/>
      <c r="E424" s="40"/>
      <c r="F424" s="40"/>
      <c r="G424" s="40"/>
      <c r="H424" s="40"/>
      <c r="I424" s="40"/>
    </row>
    <row r="425" spans="1:9">
      <c r="A425" s="31"/>
      <c r="B425" s="31"/>
      <c r="C425" s="31"/>
      <c r="D425" s="39"/>
      <c r="E425" s="40"/>
      <c r="F425" s="40"/>
      <c r="G425" s="40"/>
      <c r="H425" s="40"/>
      <c r="I425" s="40"/>
    </row>
    <row r="426" spans="1:9">
      <c r="A426" s="31"/>
      <c r="B426" s="31"/>
      <c r="C426" s="31"/>
      <c r="D426" s="39"/>
      <c r="E426" s="40"/>
      <c r="F426" s="40"/>
      <c r="G426" s="40"/>
      <c r="H426" s="40"/>
      <c r="I426" s="40"/>
    </row>
    <row r="427" spans="1:9">
      <c r="A427" s="31"/>
      <c r="B427" s="31"/>
      <c r="C427" s="31"/>
      <c r="D427" s="39"/>
      <c r="E427" s="40"/>
      <c r="F427" s="40"/>
      <c r="G427" s="40"/>
      <c r="H427" s="40"/>
      <c r="I427" s="40"/>
    </row>
    <row r="428" spans="1:9">
      <c r="A428" s="31"/>
      <c r="B428" s="31"/>
      <c r="C428" s="31"/>
      <c r="D428" s="39"/>
      <c r="E428" s="40"/>
      <c r="F428" s="40"/>
      <c r="G428" s="40"/>
      <c r="H428" s="40"/>
      <c r="I428" s="40"/>
    </row>
    <row r="429" spans="1:9">
      <c r="A429" s="31"/>
      <c r="B429" s="31"/>
      <c r="C429" s="31"/>
      <c r="D429" s="39"/>
      <c r="E429" s="40"/>
      <c r="F429" s="40"/>
      <c r="G429" s="40"/>
      <c r="H429" s="40"/>
      <c r="I429" s="40"/>
    </row>
    <row r="430" spans="1:9">
      <c r="A430" s="31"/>
      <c r="B430" s="31"/>
      <c r="C430" s="31"/>
      <c r="D430" s="39"/>
      <c r="E430" s="40"/>
      <c r="F430" s="40"/>
      <c r="G430" s="40"/>
      <c r="H430" s="40"/>
      <c r="I430" s="40"/>
    </row>
    <row r="431" spans="1:9">
      <c r="A431" s="31"/>
      <c r="B431" s="31"/>
      <c r="C431" s="31"/>
      <c r="D431" s="39"/>
      <c r="E431" s="40"/>
      <c r="F431" s="40"/>
      <c r="G431" s="40"/>
      <c r="H431" s="40"/>
      <c r="I431" s="40"/>
    </row>
    <row r="432" spans="1:9">
      <c r="A432" s="31"/>
      <c r="B432" s="31"/>
      <c r="C432" s="31"/>
      <c r="D432" s="39"/>
      <c r="E432" s="40"/>
      <c r="F432" s="40"/>
      <c r="G432" s="40"/>
      <c r="H432" s="40"/>
      <c r="I432" s="40"/>
    </row>
    <row r="433" spans="1:9">
      <c r="A433" s="31"/>
      <c r="B433" s="31"/>
      <c r="C433" s="31"/>
      <c r="D433" s="39"/>
      <c r="E433" s="40"/>
      <c r="F433" s="40"/>
      <c r="G433" s="40"/>
      <c r="H433" s="40"/>
      <c r="I433" s="40"/>
    </row>
    <row r="434" spans="1:9">
      <c r="A434" s="31"/>
      <c r="B434" s="31"/>
      <c r="C434" s="31"/>
      <c r="D434" s="39"/>
      <c r="E434" s="40"/>
      <c r="F434" s="40"/>
      <c r="G434" s="40"/>
      <c r="H434" s="40"/>
      <c r="I434" s="40"/>
    </row>
    <row r="435" spans="1:9">
      <c r="A435" s="31"/>
      <c r="B435" s="31"/>
      <c r="C435" s="31"/>
      <c r="D435" s="39"/>
      <c r="E435" s="40"/>
      <c r="F435" s="40"/>
      <c r="G435" s="40"/>
      <c r="H435" s="40"/>
      <c r="I435" s="40"/>
    </row>
    <row r="436" spans="1:9">
      <c r="A436" s="31"/>
      <c r="B436" s="31"/>
      <c r="C436" s="31"/>
      <c r="D436" s="39"/>
      <c r="E436" s="40"/>
      <c r="F436" s="40"/>
      <c r="G436" s="40"/>
      <c r="H436" s="40"/>
      <c r="I436" s="40"/>
    </row>
    <row r="437" spans="1:9">
      <c r="A437" s="31"/>
      <c r="B437" s="31"/>
      <c r="C437" s="31"/>
      <c r="D437" s="39"/>
      <c r="E437" s="40"/>
      <c r="F437" s="40"/>
      <c r="G437" s="40"/>
      <c r="H437" s="40"/>
      <c r="I437" s="40"/>
    </row>
    <row r="438" spans="1:9">
      <c r="A438" s="31"/>
      <c r="B438" s="31"/>
      <c r="C438" s="31"/>
      <c r="D438" s="39"/>
      <c r="E438" s="40"/>
      <c r="F438" s="40"/>
      <c r="G438" s="40"/>
      <c r="H438" s="40"/>
      <c r="I438" s="40"/>
    </row>
    <row r="439" spans="1:9">
      <c r="A439" s="31"/>
      <c r="B439" s="31"/>
      <c r="C439" s="31"/>
      <c r="D439" s="39"/>
      <c r="E439" s="40"/>
      <c r="F439" s="40"/>
      <c r="G439" s="40"/>
      <c r="H439" s="40"/>
      <c r="I439" s="40"/>
    </row>
    <row r="440" spans="1:9">
      <c r="A440" s="31"/>
      <c r="B440" s="31"/>
      <c r="C440" s="31"/>
      <c r="D440" s="39"/>
      <c r="E440" s="40"/>
      <c r="F440" s="40"/>
      <c r="G440" s="40"/>
      <c r="H440" s="40"/>
      <c r="I440" s="40"/>
    </row>
    <row r="441" spans="1:9">
      <c r="A441" s="31"/>
      <c r="B441" s="31"/>
      <c r="C441" s="31"/>
      <c r="D441" s="39"/>
      <c r="E441" s="40"/>
      <c r="F441" s="40"/>
      <c r="G441" s="40"/>
      <c r="H441" s="40"/>
      <c r="I441" s="40"/>
    </row>
    <row r="442" spans="1:9">
      <c r="A442" s="31"/>
      <c r="B442" s="31"/>
      <c r="C442" s="31"/>
      <c r="D442" s="39"/>
      <c r="E442" s="40"/>
      <c r="F442" s="40"/>
      <c r="G442" s="40"/>
      <c r="H442" s="40"/>
      <c r="I442" s="40"/>
    </row>
    <row r="443" spans="1:9">
      <c r="A443" s="31"/>
      <c r="B443" s="31"/>
      <c r="C443" s="31"/>
      <c r="D443" s="39"/>
      <c r="E443" s="40"/>
      <c r="F443" s="40"/>
      <c r="G443" s="40"/>
      <c r="H443" s="40"/>
      <c r="I443" s="40"/>
    </row>
    <row r="444" spans="1:9">
      <c r="A444" s="31"/>
      <c r="B444" s="31"/>
      <c r="C444" s="31"/>
      <c r="D444" s="39"/>
      <c r="E444" s="40"/>
      <c r="F444" s="40"/>
      <c r="G444" s="40"/>
      <c r="H444" s="40"/>
      <c r="I444" s="40"/>
    </row>
    <row r="445" spans="1:9">
      <c r="A445" s="31"/>
      <c r="B445" s="31"/>
      <c r="C445" s="31"/>
      <c r="D445" s="39"/>
      <c r="E445" s="40"/>
      <c r="F445" s="40"/>
      <c r="G445" s="40"/>
      <c r="H445" s="40"/>
      <c r="I445" s="40"/>
    </row>
    <row r="446" spans="1:9">
      <c r="A446" s="31"/>
      <c r="B446" s="31"/>
      <c r="C446" s="31"/>
      <c r="D446" s="39"/>
      <c r="E446" s="40"/>
      <c r="F446" s="40"/>
      <c r="G446" s="40"/>
      <c r="H446" s="40"/>
      <c r="I446" s="40"/>
    </row>
    <row r="447" spans="1:9">
      <c r="A447" s="31"/>
      <c r="B447" s="31"/>
      <c r="C447" s="31"/>
      <c r="D447" s="39"/>
      <c r="E447" s="40"/>
      <c r="F447" s="40"/>
      <c r="G447" s="40"/>
      <c r="H447" s="40"/>
      <c r="I447" s="40"/>
    </row>
    <row r="448" spans="1:9">
      <c r="A448" s="31"/>
      <c r="B448" s="31"/>
      <c r="C448" s="31"/>
      <c r="D448" s="39"/>
      <c r="E448" s="40"/>
      <c r="F448" s="40"/>
      <c r="G448" s="40"/>
      <c r="H448" s="40"/>
      <c r="I448" s="40"/>
    </row>
    <row r="449" spans="1:9">
      <c r="A449" s="31"/>
      <c r="B449" s="31"/>
      <c r="C449" s="31"/>
      <c r="D449" s="39"/>
      <c r="E449" s="40"/>
      <c r="F449" s="40"/>
      <c r="G449" s="40"/>
      <c r="H449" s="40"/>
      <c r="I449" s="40"/>
    </row>
    <row r="450" spans="1:9">
      <c r="A450" s="31"/>
      <c r="B450" s="31"/>
      <c r="C450" s="31"/>
      <c r="D450" s="39"/>
      <c r="E450" s="40"/>
      <c r="F450" s="40"/>
      <c r="G450" s="40"/>
      <c r="H450" s="40"/>
      <c r="I450" s="40"/>
    </row>
    <row r="451" spans="1:9">
      <c r="A451" s="31"/>
      <c r="B451" s="31"/>
      <c r="C451" s="31"/>
      <c r="D451" s="39"/>
      <c r="E451" s="40"/>
      <c r="F451" s="40"/>
      <c r="G451" s="40"/>
      <c r="H451" s="40"/>
      <c r="I451" s="40"/>
    </row>
    <row r="452" spans="1:9">
      <c r="A452" s="31"/>
      <c r="B452" s="31"/>
      <c r="C452" s="31"/>
      <c r="D452" s="39"/>
      <c r="E452" s="40"/>
      <c r="F452" s="40"/>
      <c r="G452" s="40"/>
      <c r="H452" s="40"/>
      <c r="I452" s="40"/>
    </row>
    <row r="453" spans="1:9">
      <c r="A453" s="31"/>
      <c r="B453" s="31"/>
      <c r="C453" s="31"/>
      <c r="D453" s="39"/>
      <c r="E453" s="40"/>
      <c r="F453" s="40"/>
      <c r="G453" s="40"/>
      <c r="H453" s="40"/>
      <c r="I453" s="40"/>
    </row>
    <row r="454" spans="1:9">
      <c r="A454" s="31"/>
      <c r="B454" s="31"/>
      <c r="C454" s="31"/>
      <c r="D454" s="39"/>
      <c r="E454" s="40"/>
      <c r="F454" s="40"/>
      <c r="G454" s="40"/>
      <c r="H454" s="40"/>
      <c r="I454" s="40"/>
    </row>
    <row r="455" spans="1:9">
      <c r="A455" s="31"/>
      <c r="B455" s="31"/>
      <c r="C455" s="31"/>
      <c r="D455" s="39"/>
      <c r="E455" s="40"/>
      <c r="F455" s="40"/>
      <c r="G455" s="40"/>
      <c r="H455" s="40"/>
      <c r="I455" s="40"/>
    </row>
    <row r="456" spans="1:9">
      <c r="A456" s="31"/>
      <c r="B456" s="31"/>
      <c r="C456" s="31"/>
      <c r="D456" s="39"/>
      <c r="E456" s="40"/>
      <c r="F456" s="40"/>
      <c r="G456" s="40"/>
      <c r="H456" s="40"/>
      <c r="I456" s="40"/>
    </row>
    <row r="457" spans="1:9">
      <c r="A457" s="31"/>
      <c r="B457" s="31"/>
      <c r="C457" s="31"/>
      <c r="D457" s="39"/>
      <c r="E457" s="40"/>
      <c r="F457" s="40"/>
      <c r="G457" s="40"/>
      <c r="H457" s="40"/>
      <c r="I457" s="40"/>
    </row>
    <row r="458" spans="1:9">
      <c r="A458" s="31"/>
      <c r="B458" s="31"/>
      <c r="C458" s="31"/>
      <c r="D458" s="39"/>
      <c r="E458" s="40"/>
      <c r="F458" s="40"/>
      <c r="G458" s="40"/>
      <c r="H458" s="40"/>
      <c r="I458" s="40"/>
    </row>
    <row r="459" spans="1:9">
      <c r="A459" s="31"/>
      <c r="B459" s="31"/>
      <c r="C459" s="31"/>
      <c r="D459" s="39"/>
      <c r="E459" s="40"/>
      <c r="F459" s="40"/>
      <c r="G459" s="40"/>
      <c r="H459" s="40"/>
      <c r="I459" s="40"/>
    </row>
    <row r="460" spans="1:9">
      <c r="A460" s="31"/>
      <c r="B460" s="31"/>
      <c r="C460" s="31"/>
      <c r="D460" s="39"/>
      <c r="E460" s="40"/>
      <c r="F460" s="40"/>
      <c r="G460" s="40"/>
      <c r="H460" s="40"/>
      <c r="I460" s="40"/>
    </row>
    <row r="461" spans="1:9">
      <c r="A461" s="31"/>
      <c r="B461" s="31"/>
      <c r="C461" s="31"/>
      <c r="D461" s="39"/>
      <c r="E461" s="40"/>
      <c r="F461" s="40"/>
      <c r="G461" s="40"/>
      <c r="H461" s="40"/>
      <c r="I461" s="40"/>
    </row>
    <row r="462" spans="1:9">
      <c r="A462" s="31"/>
      <c r="B462" s="31"/>
      <c r="C462" s="31"/>
      <c r="D462" s="39"/>
      <c r="E462" s="40"/>
      <c r="F462" s="40"/>
      <c r="G462" s="40"/>
      <c r="H462" s="40"/>
      <c r="I462" s="40"/>
    </row>
    <row r="463" spans="1:9">
      <c r="A463" s="31"/>
      <c r="B463" s="31"/>
      <c r="C463" s="31"/>
      <c r="D463" s="39"/>
      <c r="E463" s="40"/>
      <c r="F463" s="40"/>
      <c r="G463" s="40"/>
      <c r="H463" s="40"/>
      <c r="I463" s="40"/>
    </row>
    <row r="464" spans="1:9">
      <c r="A464" s="31"/>
      <c r="B464" s="31"/>
      <c r="C464" s="31"/>
      <c r="D464" s="39"/>
      <c r="E464" s="40"/>
      <c r="F464" s="40"/>
      <c r="G464" s="40"/>
      <c r="H464" s="40"/>
      <c r="I464" s="40"/>
    </row>
    <row r="465" spans="1:9">
      <c r="A465" s="31"/>
      <c r="B465" s="31"/>
      <c r="C465" s="31"/>
      <c r="D465" s="39"/>
      <c r="E465" s="40"/>
      <c r="F465" s="40"/>
      <c r="G465" s="40"/>
      <c r="H465" s="40"/>
      <c r="I465" s="40"/>
    </row>
    <row r="466" spans="1:9">
      <c r="A466" s="31"/>
      <c r="B466" s="31"/>
      <c r="C466" s="31"/>
      <c r="D466" s="39"/>
      <c r="E466" s="40"/>
      <c r="F466" s="40"/>
      <c r="G466" s="40"/>
      <c r="H466" s="40"/>
      <c r="I466" s="40"/>
    </row>
    <row r="467" spans="1:9">
      <c r="A467" s="31"/>
      <c r="B467" s="31"/>
      <c r="C467" s="31"/>
      <c r="D467" s="39"/>
      <c r="E467" s="40"/>
      <c r="F467" s="40"/>
      <c r="G467" s="40"/>
      <c r="H467" s="40"/>
      <c r="I467" s="40"/>
    </row>
    <row r="468" spans="1:9">
      <c r="A468" s="31"/>
      <c r="B468" s="31"/>
      <c r="C468" s="31"/>
      <c r="D468" s="39"/>
      <c r="E468" s="40"/>
      <c r="F468" s="40"/>
      <c r="G468" s="40"/>
      <c r="H468" s="40"/>
      <c r="I468" s="40"/>
    </row>
    <row r="469" spans="1:9">
      <c r="A469" s="31"/>
      <c r="B469" s="31"/>
      <c r="C469" s="31"/>
      <c r="D469" s="39"/>
      <c r="E469" s="40"/>
      <c r="F469" s="40"/>
      <c r="G469" s="40"/>
      <c r="H469" s="40"/>
      <c r="I469" s="40"/>
    </row>
    <row r="470" spans="1:9">
      <c r="A470" s="31"/>
      <c r="B470" s="31"/>
      <c r="C470" s="31"/>
      <c r="D470" s="39"/>
      <c r="E470" s="40"/>
      <c r="F470" s="40"/>
      <c r="G470" s="40"/>
      <c r="H470" s="40"/>
      <c r="I470" s="40"/>
    </row>
    <row r="471" spans="1:9">
      <c r="A471" s="31"/>
      <c r="B471" s="31"/>
      <c r="C471" s="31"/>
      <c r="D471" s="39"/>
      <c r="E471" s="40"/>
      <c r="F471" s="40"/>
      <c r="G471" s="40"/>
      <c r="H471" s="40"/>
      <c r="I471" s="40"/>
    </row>
    <row r="472" spans="1:9">
      <c r="A472" s="31"/>
      <c r="B472" s="31"/>
      <c r="C472" s="31"/>
      <c r="D472" s="39"/>
      <c r="E472" s="40"/>
      <c r="F472" s="40"/>
      <c r="G472" s="40"/>
      <c r="H472" s="40"/>
      <c r="I472" s="40"/>
    </row>
    <row r="473" spans="1:9">
      <c r="A473" s="31"/>
      <c r="B473" s="31"/>
      <c r="C473" s="31"/>
      <c r="D473" s="39"/>
      <c r="E473" s="40"/>
      <c r="F473" s="40"/>
      <c r="G473" s="40"/>
      <c r="H473" s="40"/>
      <c r="I473" s="40"/>
    </row>
    <row r="474" spans="1:9">
      <c r="A474" s="31"/>
      <c r="B474" s="31"/>
      <c r="C474" s="31"/>
      <c r="D474" s="39"/>
      <c r="E474" s="40"/>
      <c r="F474" s="40"/>
      <c r="G474" s="40"/>
      <c r="H474" s="40"/>
      <c r="I474" s="40"/>
    </row>
    <row r="475" spans="1:9">
      <c r="A475" s="31"/>
      <c r="B475" s="31"/>
      <c r="C475" s="31"/>
      <c r="D475" s="39"/>
      <c r="E475" s="40"/>
      <c r="F475" s="40"/>
      <c r="G475" s="40"/>
      <c r="H475" s="40"/>
      <c r="I475" s="40"/>
    </row>
    <row r="476" spans="1:9">
      <c r="A476" s="31"/>
      <c r="B476" s="31"/>
      <c r="C476" s="31"/>
      <c r="D476" s="39"/>
      <c r="E476" s="40"/>
      <c r="F476" s="40"/>
      <c r="G476" s="40"/>
      <c r="H476" s="40"/>
      <c r="I476" s="40"/>
    </row>
    <row r="477" spans="1:9">
      <c r="A477" s="31"/>
      <c r="B477" s="31"/>
      <c r="C477" s="31"/>
      <c r="D477" s="39"/>
      <c r="E477" s="40"/>
      <c r="F477" s="40"/>
      <c r="G477" s="40"/>
      <c r="H477" s="40"/>
      <c r="I477" s="40"/>
    </row>
    <row r="478" spans="1:9">
      <c r="A478" s="31"/>
      <c r="B478" s="31"/>
      <c r="C478" s="31"/>
      <c r="D478" s="39"/>
      <c r="E478" s="40"/>
      <c r="F478" s="40"/>
      <c r="G478" s="40"/>
      <c r="H478" s="40"/>
      <c r="I478" s="40"/>
    </row>
    <row r="479" spans="1:9">
      <c r="A479" s="31"/>
      <c r="B479" s="31"/>
      <c r="C479" s="31"/>
      <c r="D479" s="39"/>
      <c r="E479" s="40"/>
      <c r="F479" s="40"/>
      <c r="G479" s="40"/>
      <c r="H479" s="40"/>
      <c r="I479" s="40"/>
    </row>
    <row r="480" spans="1:9">
      <c r="A480" s="31"/>
      <c r="B480" s="31"/>
      <c r="C480" s="31"/>
      <c r="D480" s="39"/>
      <c r="E480" s="40"/>
      <c r="F480" s="40"/>
      <c r="G480" s="40"/>
      <c r="H480" s="40"/>
      <c r="I480" s="40"/>
    </row>
    <row r="481" spans="1:9">
      <c r="A481" s="31"/>
      <c r="B481" s="31"/>
      <c r="C481" s="31"/>
      <c r="D481" s="39"/>
      <c r="E481" s="40"/>
      <c r="F481" s="40"/>
      <c r="G481" s="40"/>
      <c r="H481" s="40"/>
      <c r="I481" s="40"/>
    </row>
    <row r="482" spans="1:9">
      <c r="A482" s="31"/>
      <c r="B482" s="31"/>
      <c r="C482" s="31"/>
      <c r="D482" s="39"/>
      <c r="E482" s="40"/>
      <c r="F482" s="40"/>
      <c r="G482" s="40"/>
      <c r="H482" s="40"/>
      <c r="I482" s="40"/>
    </row>
    <row r="483" spans="1:9">
      <c r="A483" s="31"/>
      <c r="B483" s="31"/>
      <c r="C483" s="31"/>
      <c r="D483" s="39"/>
      <c r="E483" s="40"/>
      <c r="F483" s="40"/>
      <c r="G483" s="40"/>
      <c r="H483" s="40"/>
      <c r="I483" s="40"/>
    </row>
    <row r="484" spans="1:9">
      <c r="A484" s="31"/>
      <c r="B484" s="31"/>
      <c r="C484" s="31"/>
      <c r="D484" s="39"/>
      <c r="E484" s="40"/>
      <c r="F484" s="40"/>
      <c r="G484" s="40"/>
      <c r="H484" s="40"/>
      <c r="I484" s="40"/>
    </row>
    <row r="485" spans="1:9">
      <c r="A485" s="31"/>
      <c r="B485" s="31"/>
      <c r="C485" s="31"/>
      <c r="D485" s="39"/>
      <c r="E485" s="40"/>
      <c r="F485" s="40"/>
      <c r="G485" s="40"/>
      <c r="H485" s="40"/>
      <c r="I485" s="40"/>
    </row>
    <row r="486" spans="1:9">
      <c r="A486" s="31"/>
      <c r="B486" s="31"/>
      <c r="C486" s="31"/>
      <c r="D486" s="39"/>
      <c r="E486" s="40"/>
      <c r="F486" s="40"/>
      <c r="G486" s="40"/>
      <c r="H486" s="40"/>
      <c r="I486" s="40"/>
    </row>
    <row r="487" spans="1:9">
      <c r="A487" s="31"/>
      <c r="B487" s="31"/>
      <c r="C487" s="31"/>
      <c r="D487" s="39"/>
      <c r="E487" s="40"/>
      <c r="F487" s="40"/>
      <c r="G487" s="40"/>
      <c r="H487" s="40"/>
      <c r="I487" s="40"/>
    </row>
    <row r="488" spans="1:9">
      <c r="A488" s="31"/>
      <c r="B488" s="31"/>
      <c r="C488" s="31"/>
      <c r="D488" s="39"/>
      <c r="E488" s="40"/>
      <c r="F488" s="40"/>
      <c r="G488" s="40"/>
      <c r="H488" s="40"/>
      <c r="I488" s="40"/>
    </row>
    <row r="489" spans="1:9">
      <c r="A489" s="31"/>
      <c r="B489" s="31"/>
      <c r="C489" s="31"/>
      <c r="D489" s="39"/>
      <c r="E489" s="40"/>
      <c r="F489" s="40"/>
      <c r="G489" s="40"/>
      <c r="H489" s="40"/>
      <c r="I489" s="40"/>
    </row>
    <row r="490" spans="1:9">
      <c r="A490" s="31"/>
      <c r="B490" s="31"/>
      <c r="C490" s="31"/>
      <c r="D490" s="39"/>
      <c r="E490" s="40"/>
      <c r="F490" s="40"/>
      <c r="G490" s="40"/>
      <c r="H490" s="40"/>
      <c r="I490" s="40"/>
    </row>
    <row r="491" spans="1:9">
      <c r="A491" s="31"/>
      <c r="B491" s="31"/>
      <c r="C491" s="31"/>
      <c r="D491" s="39"/>
      <c r="E491" s="40"/>
      <c r="F491" s="40"/>
      <c r="G491" s="40"/>
      <c r="H491" s="40"/>
      <c r="I491" s="40"/>
    </row>
    <row r="492" spans="1:9">
      <c r="A492" s="31"/>
      <c r="B492" s="31"/>
      <c r="C492" s="31"/>
      <c r="D492" s="39"/>
      <c r="E492" s="40"/>
      <c r="F492" s="40"/>
      <c r="G492" s="40"/>
      <c r="H492" s="40"/>
      <c r="I492" s="40"/>
    </row>
    <row r="493" spans="1:9">
      <c r="A493" s="31"/>
      <c r="B493" s="31"/>
      <c r="C493" s="31"/>
      <c r="D493" s="39"/>
      <c r="E493" s="40"/>
      <c r="F493" s="40"/>
      <c r="G493" s="40"/>
      <c r="H493" s="40"/>
      <c r="I493" s="40"/>
    </row>
    <row r="494" spans="1:9">
      <c r="A494" s="31"/>
      <c r="B494" s="31"/>
      <c r="C494" s="31"/>
      <c r="D494" s="39"/>
      <c r="E494" s="40"/>
      <c r="F494" s="40"/>
      <c r="G494" s="40"/>
      <c r="H494" s="40"/>
      <c r="I494" s="40"/>
    </row>
    <row r="495" spans="1:9">
      <c r="A495" s="31"/>
      <c r="B495" s="31"/>
      <c r="C495" s="31"/>
      <c r="D495" s="39"/>
      <c r="E495" s="40"/>
      <c r="F495" s="40"/>
      <c r="G495" s="40"/>
      <c r="H495" s="40"/>
      <c r="I495" s="40"/>
    </row>
    <row r="496" spans="1:9">
      <c r="A496" s="31"/>
      <c r="B496" s="31"/>
      <c r="C496" s="31"/>
      <c r="D496" s="39"/>
      <c r="E496" s="40"/>
      <c r="F496" s="40"/>
      <c r="G496" s="40"/>
      <c r="H496" s="40"/>
      <c r="I496" s="40"/>
    </row>
    <row r="497" spans="1:9">
      <c r="A497" s="31"/>
      <c r="B497" s="31"/>
      <c r="C497" s="31"/>
      <c r="D497" s="39"/>
      <c r="E497" s="40"/>
      <c r="F497" s="40"/>
      <c r="G497" s="40"/>
      <c r="H497" s="40"/>
      <c r="I497" s="40"/>
    </row>
    <row r="498" spans="1:9">
      <c r="A498" s="31"/>
      <c r="B498" s="31"/>
      <c r="C498" s="31"/>
      <c r="D498" s="39"/>
      <c r="E498" s="40"/>
      <c r="F498" s="40"/>
      <c r="G498" s="40"/>
      <c r="H498" s="40"/>
      <c r="I498" s="40"/>
    </row>
    <row r="499" spans="1:9">
      <c r="A499" s="31"/>
      <c r="B499" s="31"/>
      <c r="C499" s="31"/>
      <c r="D499" s="39"/>
      <c r="E499" s="40"/>
      <c r="F499" s="40"/>
      <c r="G499" s="40"/>
      <c r="H499" s="40"/>
      <c r="I499" s="40"/>
    </row>
    <row r="500" spans="1:9">
      <c r="A500" s="31"/>
      <c r="B500" s="31"/>
      <c r="C500" s="31"/>
      <c r="D500" s="39"/>
      <c r="E500" s="40"/>
      <c r="F500" s="40"/>
      <c r="G500" s="40"/>
      <c r="H500" s="40"/>
      <c r="I500" s="40"/>
    </row>
    <row r="501" spans="1:9">
      <c r="A501" s="31"/>
      <c r="B501" s="31"/>
      <c r="C501" s="31"/>
      <c r="D501" s="39"/>
      <c r="E501" s="40"/>
      <c r="F501" s="40"/>
      <c r="G501" s="40"/>
      <c r="H501" s="40"/>
      <c r="I501" s="40"/>
    </row>
    <row r="502" spans="1:9">
      <c r="A502" s="31"/>
      <c r="B502" s="31"/>
      <c r="C502" s="31"/>
      <c r="D502" s="39"/>
      <c r="E502" s="40"/>
      <c r="F502" s="40"/>
      <c r="G502" s="40"/>
      <c r="H502" s="40"/>
      <c r="I502" s="40"/>
    </row>
    <row r="503" spans="1:9">
      <c r="A503" s="31"/>
      <c r="B503" s="31"/>
      <c r="C503" s="31"/>
      <c r="D503" s="39"/>
      <c r="E503" s="40"/>
      <c r="F503" s="40"/>
      <c r="G503" s="40"/>
      <c r="H503" s="40"/>
      <c r="I503" s="40"/>
    </row>
    <row r="504" spans="1:9">
      <c r="A504" s="31"/>
      <c r="B504" s="31"/>
      <c r="C504" s="31"/>
      <c r="D504" s="39"/>
      <c r="E504" s="40"/>
      <c r="F504" s="40"/>
      <c r="G504" s="40"/>
      <c r="H504" s="40"/>
      <c r="I504" s="40"/>
    </row>
    <row r="505" spans="1:9">
      <c r="A505" s="31"/>
      <c r="B505" s="31"/>
      <c r="C505" s="31"/>
      <c r="D505" s="39"/>
      <c r="E505" s="40"/>
      <c r="F505" s="40"/>
      <c r="G505" s="40"/>
      <c r="H505" s="40"/>
      <c r="I505" s="40"/>
    </row>
    <row r="506" spans="1:9">
      <c r="A506" s="31"/>
      <c r="B506" s="31"/>
      <c r="C506" s="31"/>
      <c r="D506" s="39"/>
      <c r="E506" s="40"/>
      <c r="F506" s="40"/>
      <c r="G506" s="40"/>
      <c r="H506" s="40"/>
      <c r="I506" s="40"/>
    </row>
    <row r="507" spans="1:9">
      <c r="A507" s="31"/>
      <c r="B507" s="31"/>
      <c r="C507" s="31"/>
      <c r="D507" s="39"/>
      <c r="E507" s="40"/>
      <c r="F507" s="40"/>
      <c r="G507" s="40"/>
      <c r="H507" s="40"/>
      <c r="I507" s="40"/>
    </row>
    <row r="508" spans="1:9">
      <c r="A508" s="31"/>
      <c r="B508" s="31"/>
      <c r="C508" s="31"/>
      <c r="D508" s="39"/>
      <c r="E508" s="40"/>
      <c r="F508" s="40"/>
      <c r="G508" s="40"/>
      <c r="H508" s="40"/>
      <c r="I508" s="40"/>
    </row>
    <row r="509" spans="1:9">
      <c r="A509" s="31"/>
      <c r="B509" s="31"/>
      <c r="C509" s="31"/>
      <c r="D509" s="39"/>
      <c r="E509" s="40"/>
      <c r="F509" s="40"/>
      <c r="G509" s="40"/>
      <c r="H509" s="40"/>
      <c r="I509" s="40"/>
    </row>
    <row r="510" spans="1:9">
      <c r="A510" s="31"/>
      <c r="B510" s="31"/>
      <c r="C510" s="31"/>
      <c r="D510" s="39"/>
      <c r="E510" s="40"/>
      <c r="F510" s="40"/>
      <c r="G510" s="40"/>
      <c r="H510" s="40"/>
      <c r="I510" s="40"/>
    </row>
    <row r="511" spans="1:9">
      <c r="A511" s="31"/>
      <c r="B511" s="31"/>
      <c r="C511" s="31"/>
      <c r="D511" s="39"/>
      <c r="E511" s="40"/>
      <c r="F511" s="40"/>
      <c r="G511" s="40"/>
      <c r="H511" s="40"/>
      <c r="I511" s="40"/>
    </row>
    <row r="512" spans="1:9">
      <c r="A512" s="31"/>
      <c r="B512" s="31"/>
      <c r="C512" s="31"/>
      <c r="D512" s="39"/>
      <c r="E512" s="40"/>
      <c r="F512" s="40"/>
      <c r="G512" s="40"/>
      <c r="H512" s="40"/>
      <c r="I512" s="40"/>
    </row>
    <row r="513" spans="1:9">
      <c r="A513" s="31"/>
      <c r="B513" s="31"/>
      <c r="C513" s="31"/>
      <c r="D513" s="39"/>
      <c r="E513" s="40"/>
      <c r="F513" s="40"/>
      <c r="G513" s="40"/>
      <c r="H513" s="40"/>
      <c r="I513" s="40"/>
    </row>
    <row r="514" spans="1:9">
      <c r="A514" s="31"/>
      <c r="B514" s="31"/>
      <c r="C514" s="31"/>
      <c r="D514" s="39"/>
      <c r="E514" s="40"/>
      <c r="F514" s="40"/>
      <c r="G514" s="40"/>
      <c r="H514" s="40"/>
      <c r="I514" s="40"/>
    </row>
  </sheetData>
  <customSheetViews>
    <customSheetView guid="{24FFC080-0C9F-4BB1-9FCA-2780442DAA60}" scale="90" showPageBreaks="1" fitToPage="1" printArea="1" hiddenRows="1" topLeftCell="A355">
      <selection activeCell="C2" sqref="C2:D4"/>
      <pageMargins left="0.23622047244094491" right="0.23622047244094491" top="0.74803149606299213" bottom="0.55118110236220474" header="0.31496062992125984" footer="0.31496062992125984"/>
      <pageSetup paperSize="9" scale="61" fitToHeight="0" orientation="portrait" verticalDpi="300" r:id="rId1"/>
    </customSheetView>
  </customSheetViews>
  <mergeCells count="148">
    <mergeCell ref="A369:A383"/>
    <mergeCell ref="B369:B383"/>
    <mergeCell ref="C369:C383"/>
    <mergeCell ref="D372:D374"/>
    <mergeCell ref="D375:D377"/>
    <mergeCell ref="D383:E383"/>
    <mergeCell ref="A329:A350"/>
    <mergeCell ref="B329:B350"/>
    <mergeCell ref="C329:C350"/>
    <mergeCell ref="D332:D336"/>
    <mergeCell ref="D337:D339"/>
    <mergeCell ref="D340:D344"/>
    <mergeCell ref="D350:E350"/>
    <mergeCell ref="A351:A368"/>
    <mergeCell ref="B351:B368"/>
    <mergeCell ref="C351:C368"/>
    <mergeCell ref="D354:D356"/>
    <mergeCell ref="D357:D362"/>
    <mergeCell ref="D368:E368"/>
    <mergeCell ref="A289:A308"/>
    <mergeCell ref="B289:B308"/>
    <mergeCell ref="C289:C308"/>
    <mergeCell ref="D292:D293"/>
    <mergeCell ref="D294:D300"/>
    <mergeCell ref="D301:D302"/>
    <mergeCell ref="D308:E308"/>
    <mergeCell ref="A309:A328"/>
    <mergeCell ref="B309:B328"/>
    <mergeCell ref="C309:C328"/>
    <mergeCell ref="D312:D314"/>
    <mergeCell ref="D315:D318"/>
    <mergeCell ref="D319:D320"/>
    <mergeCell ref="D321:D322"/>
    <mergeCell ref="D328:E328"/>
    <mergeCell ref="A199:A215"/>
    <mergeCell ref="B199:B215"/>
    <mergeCell ref="C199:C215"/>
    <mergeCell ref="D202:D204"/>
    <mergeCell ref="D205:D209"/>
    <mergeCell ref="D215:E215"/>
    <mergeCell ref="A271:A288"/>
    <mergeCell ref="B271:B288"/>
    <mergeCell ref="C271:C288"/>
    <mergeCell ref="D274:D277"/>
    <mergeCell ref="D278:D282"/>
    <mergeCell ref="D288:E288"/>
    <mergeCell ref="D166:D172"/>
    <mergeCell ref="D162:E162"/>
    <mergeCell ref="A163:A179"/>
    <mergeCell ref="B163:B179"/>
    <mergeCell ref="C163:C179"/>
    <mergeCell ref="D155:D156"/>
    <mergeCell ref="D185:D187"/>
    <mergeCell ref="D188:D192"/>
    <mergeCell ref="D179:E179"/>
    <mergeCell ref="A180:A198"/>
    <mergeCell ref="B180:B198"/>
    <mergeCell ref="C180:C198"/>
    <mergeCell ref="D183:D184"/>
    <mergeCell ref="D198:E198"/>
    <mergeCell ref="D150:D154"/>
    <mergeCell ref="D146:D149"/>
    <mergeCell ref="A123:A142"/>
    <mergeCell ref="B123:B142"/>
    <mergeCell ref="C123:C142"/>
    <mergeCell ref="A143:A162"/>
    <mergeCell ref="B143:B162"/>
    <mergeCell ref="C143:C162"/>
    <mergeCell ref="D142:E142"/>
    <mergeCell ref="D133:D134"/>
    <mergeCell ref="D79:E79"/>
    <mergeCell ref="A80:A98"/>
    <mergeCell ref="B80:B98"/>
    <mergeCell ref="C80:C98"/>
    <mergeCell ref="D83:D84"/>
    <mergeCell ref="D85:D92"/>
    <mergeCell ref="D98:E98"/>
    <mergeCell ref="D135:D136"/>
    <mergeCell ref="D126:D132"/>
    <mergeCell ref="A99:A122"/>
    <mergeCell ref="B99:B122"/>
    <mergeCell ref="C99:C122"/>
    <mergeCell ref="D102:D106"/>
    <mergeCell ref="D107:D110"/>
    <mergeCell ref="D111:D113"/>
    <mergeCell ref="D114:D116"/>
    <mergeCell ref="D122:E122"/>
    <mergeCell ref="D234:E234"/>
    <mergeCell ref="A7:A24"/>
    <mergeCell ref="B7:B24"/>
    <mergeCell ref="C7:C24"/>
    <mergeCell ref="D10:D11"/>
    <mergeCell ref="D12:D14"/>
    <mergeCell ref="D15:D17"/>
    <mergeCell ref="D24:E24"/>
    <mergeCell ref="D43:E43"/>
    <mergeCell ref="A44:A62"/>
    <mergeCell ref="B44:B62"/>
    <mergeCell ref="C44:C62"/>
    <mergeCell ref="D47:D49"/>
    <mergeCell ref="D50:D51"/>
    <mergeCell ref="D52:D56"/>
    <mergeCell ref="D62:E62"/>
    <mergeCell ref="A25:A43"/>
    <mergeCell ref="B25:B43"/>
    <mergeCell ref="A63:A79"/>
    <mergeCell ref="B63:B79"/>
    <mergeCell ref="C63:C79"/>
    <mergeCell ref="D66:D67"/>
    <mergeCell ref="D68:D69"/>
    <mergeCell ref="D70:D73"/>
    <mergeCell ref="A253:A270"/>
    <mergeCell ref="B253:B270"/>
    <mergeCell ref="C253:C270"/>
    <mergeCell ref="D256:D257"/>
    <mergeCell ref="D258:D262"/>
    <mergeCell ref="D263:D264"/>
    <mergeCell ref="D270:E270"/>
    <mergeCell ref="A5:A6"/>
    <mergeCell ref="A235:A252"/>
    <mergeCell ref="B235:B252"/>
    <mergeCell ref="C235:C252"/>
    <mergeCell ref="D238:D241"/>
    <mergeCell ref="D242:D243"/>
    <mergeCell ref="D244:D246"/>
    <mergeCell ref="D252:E252"/>
    <mergeCell ref="C25:C43"/>
    <mergeCell ref="A216:A234"/>
    <mergeCell ref="B216:B234"/>
    <mergeCell ref="C216:C234"/>
    <mergeCell ref="D219:D220"/>
    <mergeCell ref="D221:D225"/>
    <mergeCell ref="D226:D228"/>
    <mergeCell ref="D29:D35"/>
    <mergeCell ref="D36:D37"/>
    <mergeCell ref="H2:I2"/>
    <mergeCell ref="B5:B6"/>
    <mergeCell ref="C5:C6"/>
    <mergeCell ref="D5:D6"/>
    <mergeCell ref="E5:E6"/>
    <mergeCell ref="F5:G5"/>
    <mergeCell ref="A1:J1"/>
    <mergeCell ref="A2:B4"/>
    <mergeCell ref="C2:D4"/>
    <mergeCell ref="E2:E3"/>
    <mergeCell ref="F2:G2"/>
    <mergeCell ref="H5:I5"/>
    <mergeCell ref="J5:J6"/>
  </mergeCells>
  <phoneticPr fontId="14" type="noConversion"/>
  <conditionalFormatting sqref="D235:D238 D242 D244 D247:D251">
    <cfRule type="cellIs" dxfId="23" priority="19" stopIfTrue="1" operator="equal">
      <formula>"내용설명"</formula>
    </cfRule>
    <cfRule type="cellIs" dxfId="22" priority="20" stopIfTrue="1" operator="equal">
      <formula>"과제수행"</formula>
    </cfRule>
    <cfRule type="cellIs" dxfId="21" priority="21" stopIfTrue="1" operator="equal">
      <formula>"상호작용"</formula>
    </cfRule>
  </conditionalFormatting>
  <conditionalFormatting sqref="D235:D238 D242 D244 D247:D251 D258 D263 D265:D269 D253:D256">
    <cfRule type="cellIs" dxfId="20" priority="22" stopIfTrue="1" operator="equal">
      <formula>"내용설명"</formula>
    </cfRule>
    <cfRule type="cellIs" dxfId="19" priority="23" stopIfTrue="1" operator="equal">
      <formula>"과제수행"</formula>
    </cfRule>
    <cfRule type="cellIs" dxfId="18" priority="24" stopIfTrue="1" operator="equal">
      <formula>"상호작용"</formula>
    </cfRule>
  </conditionalFormatting>
  <conditionalFormatting sqref="D253:D256 D258 D263 D265:D269">
    <cfRule type="cellIs" dxfId="17" priority="16" stopIfTrue="1" operator="equal">
      <formula>"내용설명"</formula>
    </cfRule>
    <cfRule type="cellIs" dxfId="16" priority="17" stopIfTrue="1" operator="equal">
      <formula>"과제수행"</formula>
    </cfRule>
    <cfRule type="cellIs" dxfId="15" priority="18" stopIfTrue="1" operator="equal">
      <formula>"상호작용"</formula>
    </cfRule>
  </conditionalFormatting>
  <conditionalFormatting sqref="D253:D256 D258 D263 D265:D269">
    <cfRule type="cellIs" dxfId="14" priority="13" stopIfTrue="1" operator="equal">
      <formula>"내용설명"</formula>
    </cfRule>
    <cfRule type="cellIs" dxfId="13" priority="14" stopIfTrue="1" operator="equal">
      <formula>"과제수행"</formula>
    </cfRule>
    <cfRule type="cellIs" dxfId="12" priority="15" stopIfTrue="1" operator="equal">
      <formula>"상호작용"</formula>
    </cfRule>
  </conditionalFormatting>
  <conditionalFormatting sqref="D351:D354 D357 D363:D367">
    <cfRule type="cellIs" dxfId="11" priority="7" stopIfTrue="1" operator="equal">
      <formula>"내용설명"</formula>
    </cfRule>
    <cfRule type="cellIs" dxfId="10" priority="8" stopIfTrue="1" operator="equal">
      <formula>"과제수행"</formula>
    </cfRule>
    <cfRule type="cellIs" dxfId="9" priority="9" stopIfTrue="1" operator="equal">
      <formula>"상호작용"</formula>
    </cfRule>
  </conditionalFormatting>
  <conditionalFormatting sqref="D351:D354 D357 D363:D367">
    <cfRule type="cellIs" dxfId="8" priority="10" stopIfTrue="1" operator="equal">
      <formula>"내용설명"</formula>
    </cfRule>
    <cfRule type="cellIs" dxfId="7" priority="11" stopIfTrue="1" operator="equal">
      <formula>"과제수행"</formula>
    </cfRule>
    <cfRule type="cellIs" dxfId="6" priority="12" stopIfTrue="1" operator="equal">
      <formula>"상호작용"</formula>
    </cfRule>
  </conditionalFormatting>
  <conditionalFormatting sqref="D375 D378:D382 D369:D372">
    <cfRule type="cellIs" dxfId="5" priority="1" stopIfTrue="1" operator="equal">
      <formula>"내용설명"</formula>
    </cfRule>
    <cfRule type="cellIs" dxfId="4" priority="2" stopIfTrue="1" operator="equal">
      <formula>"과제수행"</formula>
    </cfRule>
    <cfRule type="cellIs" dxfId="3" priority="3" stopIfTrue="1" operator="equal">
      <formula>"상호작용"</formula>
    </cfRule>
  </conditionalFormatting>
  <conditionalFormatting sqref="D375 D378:D382 D369:D372">
    <cfRule type="cellIs" dxfId="2" priority="4" stopIfTrue="1" operator="equal">
      <formula>"내용설명"</formula>
    </cfRule>
    <cfRule type="cellIs" dxfId="1" priority="5" stopIfTrue="1" operator="equal">
      <formula>"과제수행"</formula>
    </cfRule>
    <cfRule type="cellIs" dxfId="0" priority="6" stopIfTrue="1" operator="equal">
      <formula>"상호작용"</formula>
    </cfRule>
  </conditionalFormatting>
  <pageMargins left="0.23622047244094491" right="0.23622047244094491" top="0.74803149606299213" bottom="0.55118110236220474" header="0.31496062992125984" footer="0.31496062992125984"/>
  <pageSetup paperSize="9" scale="61" fitToHeight="0" orientation="portrait"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zoomScale="90" zoomScaleNormal="90" zoomScaleSheetLayoutView="100" workbookViewId="0">
      <selection activeCell="F5" sqref="F5"/>
    </sheetView>
  </sheetViews>
  <sheetFormatPr defaultRowHeight="16.5"/>
  <cols>
    <col min="1" max="1" width="10.125" style="108" customWidth="1"/>
    <col min="2" max="2" width="6" style="108" customWidth="1"/>
    <col min="3" max="3" width="15.25" style="103" customWidth="1"/>
    <col min="4" max="4" width="32.25" style="103" customWidth="1"/>
    <col min="5" max="5" width="33.625" style="103" customWidth="1"/>
    <col min="6" max="6" width="18.5" style="103" customWidth="1"/>
    <col min="7" max="7" width="33.625" style="103" customWidth="1"/>
    <col min="8" max="9" width="12.875" style="103" customWidth="1"/>
    <col min="10" max="12" width="8.625" style="103" customWidth="1"/>
    <col min="13" max="16384" width="9" style="103"/>
  </cols>
  <sheetData>
    <row r="1" spans="1:12" ht="47.25" customHeight="1">
      <c r="A1" s="210" t="s">
        <v>7</v>
      </c>
      <c r="B1" s="210"/>
      <c r="C1" s="210"/>
      <c r="D1" s="210"/>
      <c r="E1" s="210"/>
      <c r="F1" s="210"/>
      <c r="G1" s="210"/>
      <c r="H1" s="210"/>
      <c r="I1" s="210"/>
      <c r="J1" s="210"/>
      <c r="K1" s="210"/>
      <c r="L1" s="210"/>
    </row>
    <row r="2" spans="1:12" ht="34.5" customHeight="1">
      <c r="A2" s="211" t="s">
        <v>437</v>
      </c>
      <c r="B2" s="212" t="s">
        <v>8</v>
      </c>
      <c r="C2" s="212" t="s">
        <v>9</v>
      </c>
      <c r="D2" s="212" t="s">
        <v>10</v>
      </c>
      <c r="E2" s="213" t="s">
        <v>11</v>
      </c>
      <c r="F2" s="213" t="s">
        <v>12</v>
      </c>
      <c r="G2" s="213" t="s">
        <v>13</v>
      </c>
      <c r="H2" s="207" t="s">
        <v>14</v>
      </c>
      <c r="I2" s="207" t="s">
        <v>15</v>
      </c>
      <c r="J2" s="209" t="s">
        <v>16</v>
      </c>
      <c r="K2" s="209"/>
      <c r="L2" s="209"/>
    </row>
    <row r="3" spans="1:12" ht="36.75" customHeight="1">
      <c r="A3" s="211"/>
      <c r="B3" s="212"/>
      <c r="C3" s="212"/>
      <c r="D3" s="212"/>
      <c r="E3" s="212"/>
      <c r="F3" s="213"/>
      <c r="G3" s="212"/>
      <c r="H3" s="207"/>
      <c r="I3" s="208"/>
      <c r="J3" s="47" t="s">
        <v>17</v>
      </c>
      <c r="K3" s="47" t="s">
        <v>18</v>
      </c>
      <c r="L3" s="47" t="s">
        <v>19</v>
      </c>
    </row>
    <row r="4" spans="1:12" s="105" customFormat="1" ht="96">
      <c r="A4" s="118" t="s">
        <v>20</v>
      </c>
      <c r="B4" s="119" t="s">
        <v>426</v>
      </c>
      <c r="C4" s="120" t="s">
        <v>255</v>
      </c>
      <c r="D4" s="110" t="s">
        <v>308</v>
      </c>
      <c r="E4" s="110" t="s">
        <v>309</v>
      </c>
      <c r="F4" s="113" t="s">
        <v>402</v>
      </c>
      <c r="G4" s="112" t="s">
        <v>102</v>
      </c>
      <c r="H4" s="104"/>
      <c r="I4" s="104"/>
      <c r="J4" s="104"/>
      <c r="K4" s="104"/>
      <c r="L4" s="104"/>
    </row>
    <row r="5" spans="1:12" s="105" customFormat="1" ht="96">
      <c r="A5" s="118" t="s">
        <v>20</v>
      </c>
      <c r="B5" s="119" t="s">
        <v>424</v>
      </c>
      <c r="C5" s="121" t="s">
        <v>310</v>
      </c>
      <c r="D5" s="110" t="s">
        <v>311</v>
      </c>
      <c r="E5" s="110" t="s">
        <v>312</v>
      </c>
      <c r="F5" s="113" t="s">
        <v>402</v>
      </c>
      <c r="G5" s="112" t="s">
        <v>102</v>
      </c>
      <c r="H5" s="104"/>
      <c r="I5" s="104"/>
      <c r="J5" s="104"/>
      <c r="K5" s="104"/>
      <c r="L5" s="104"/>
    </row>
    <row r="6" spans="1:12" s="105" customFormat="1" ht="96">
      <c r="A6" s="118" t="s">
        <v>20</v>
      </c>
      <c r="B6" s="119" t="s">
        <v>427</v>
      </c>
      <c r="C6" s="120" t="s">
        <v>313</v>
      </c>
      <c r="D6" s="110" t="s">
        <v>314</v>
      </c>
      <c r="E6" s="110" t="s">
        <v>315</v>
      </c>
      <c r="F6" s="113" t="s">
        <v>402</v>
      </c>
      <c r="G6" s="112" t="s">
        <v>102</v>
      </c>
      <c r="H6" s="104"/>
      <c r="I6" s="104"/>
      <c r="J6" s="104"/>
      <c r="K6" s="104"/>
      <c r="L6" s="104"/>
    </row>
    <row r="7" spans="1:12" ht="96">
      <c r="A7" s="118" t="s">
        <v>20</v>
      </c>
      <c r="B7" s="119" t="s">
        <v>301</v>
      </c>
      <c r="C7" s="120" t="s">
        <v>278</v>
      </c>
      <c r="D7" s="114" t="s">
        <v>172</v>
      </c>
      <c r="E7" s="110" t="s">
        <v>173</v>
      </c>
      <c r="F7" s="113" t="s">
        <v>402</v>
      </c>
      <c r="G7" s="111" t="s">
        <v>102</v>
      </c>
      <c r="H7" s="23"/>
      <c r="I7" s="24"/>
      <c r="J7" s="24"/>
      <c r="K7" s="106"/>
      <c r="L7" s="106"/>
    </row>
    <row r="8" spans="1:12" ht="96">
      <c r="A8" s="118" t="s">
        <v>20</v>
      </c>
      <c r="B8" s="119" t="s">
        <v>302</v>
      </c>
      <c r="C8" s="120" t="s">
        <v>283</v>
      </c>
      <c r="D8" s="115" t="s">
        <v>174</v>
      </c>
      <c r="E8" s="110" t="s">
        <v>175</v>
      </c>
      <c r="F8" s="113" t="s">
        <v>402</v>
      </c>
      <c r="G8" s="111" t="s">
        <v>102</v>
      </c>
      <c r="H8" s="104"/>
      <c r="I8" s="104"/>
      <c r="J8" s="104"/>
      <c r="K8" s="106"/>
      <c r="L8" s="106"/>
    </row>
    <row r="9" spans="1:12" ht="96">
      <c r="A9" s="118" t="s">
        <v>20</v>
      </c>
      <c r="B9" s="119" t="s">
        <v>393</v>
      </c>
      <c r="C9" s="122" t="s">
        <v>304</v>
      </c>
      <c r="D9" s="110" t="s">
        <v>305</v>
      </c>
      <c r="E9" s="110" t="s">
        <v>306</v>
      </c>
      <c r="F9" s="113" t="s">
        <v>402</v>
      </c>
      <c r="G9" s="112" t="s">
        <v>307</v>
      </c>
      <c r="H9" s="104"/>
      <c r="I9" s="104"/>
      <c r="J9" s="104"/>
      <c r="K9" s="106"/>
      <c r="L9" s="106"/>
    </row>
    <row r="10" spans="1:12" s="109" customFormat="1" ht="98.25" customHeight="1">
      <c r="A10" s="118" t="s">
        <v>20</v>
      </c>
      <c r="B10" s="119" t="s">
        <v>303</v>
      </c>
      <c r="C10" s="122" t="s">
        <v>392</v>
      </c>
      <c r="D10" s="110" t="s">
        <v>325</v>
      </c>
      <c r="E10" s="110" t="s">
        <v>326</v>
      </c>
      <c r="F10" s="113" t="s">
        <v>402</v>
      </c>
      <c r="G10" s="112" t="s">
        <v>327</v>
      </c>
      <c r="H10" s="23"/>
      <c r="I10" s="24"/>
      <c r="J10" s="24"/>
    </row>
    <row r="11" spans="1:12" s="105" customFormat="1" ht="99" customHeight="1">
      <c r="A11" s="118" t="s">
        <v>20</v>
      </c>
      <c r="B11" s="119" t="s">
        <v>397</v>
      </c>
      <c r="C11" s="120" t="s">
        <v>343</v>
      </c>
      <c r="D11" s="110" t="s">
        <v>176</v>
      </c>
      <c r="E11" s="110" t="s">
        <v>344</v>
      </c>
      <c r="F11" s="113" t="s">
        <v>402</v>
      </c>
      <c r="G11" s="112" t="s">
        <v>102</v>
      </c>
      <c r="H11" s="104"/>
      <c r="I11" s="104"/>
      <c r="J11" s="104"/>
    </row>
    <row r="12" spans="1:12" s="105" customFormat="1" ht="99" customHeight="1">
      <c r="A12" s="118" t="s">
        <v>20</v>
      </c>
      <c r="B12" s="119" t="s">
        <v>428</v>
      </c>
      <c r="C12" s="120" t="s">
        <v>170</v>
      </c>
      <c r="D12" s="110" t="s">
        <v>177</v>
      </c>
      <c r="E12" s="110" t="s">
        <v>178</v>
      </c>
      <c r="F12" s="113" t="s">
        <v>402</v>
      </c>
      <c r="G12" s="112" t="s">
        <v>102</v>
      </c>
      <c r="H12" s="104"/>
      <c r="I12" s="104"/>
      <c r="J12" s="104"/>
    </row>
    <row r="13" spans="1:12" ht="72.75" customHeight="1">
      <c r="A13" s="118" t="s">
        <v>20</v>
      </c>
      <c r="B13" s="119" t="s">
        <v>399</v>
      </c>
      <c r="C13" s="123" t="s">
        <v>345</v>
      </c>
      <c r="D13" s="116" t="s">
        <v>346</v>
      </c>
      <c r="E13" s="116" t="s">
        <v>347</v>
      </c>
      <c r="F13" s="113" t="s">
        <v>402</v>
      </c>
      <c r="G13" s="116" t="s">
        <v>348</v>
      </c>
      <c r="H13" s="65"/>
      <c r="I13" s="65"/>
      <c r="J13" s="65"/>
      <c r="K13" s="65"/>
      <c r="L13" s="65"/>
    </row>
    <row r="14" spans="1:12" s="107" customFormat="1" ht="72">
      <c r="A14" s="118" t="s">
        <v>20</v>
      </c>
      <c r="B14" s="119" t="s">
        <v>404</v>
      </c>
      <c r="C14" s="123" t="s">
        <v>350</v>
      </c>
      <c r="D14" s="116" t="s">
        <v>394</v>
      </c>
      <c r="E14" s="116" t="s">
        <v>395</v>
      </c>
      <c r="F14" s="113" t="s">
        <v>402</v>
      </c>
      <c r="G14" s="116" t="s">
        <v>396</v>
      </c>
      <c r="H14" s="106"/>
      <c r="I14" s="106"/>
      <c r="J14" s="106"/>
      <c r="K14" s="106"/>
      <c r="L14" s="106"/>
    </row>
    <row r="15" spans="1:12" ht="96">
      <c r="A15" s="118" t="s">
        <v>20</v>
      </c>
      <c r="B15" s="119" t="s">
        <v>408</v>
      </c>
      <c r="C15" s="120" t="s">
        <v>398</v>
      </c>
      <c r="D15" s="110" t="s">
        <v>179</v>
      </c>
      <c r="E15" s="110" t="s">
        <v>180</v>
      </c>
      <c r="F15" s="113" t="s">
        <v>402</v>
      </c>
      <c r="G15" s="111" t="s">
        <v>327</v>
      </c>
      <c r="H15" s="106"/>
      <c r="I15" s="106"/>
      <c r="J15" s="106"/>
      <c r="K15" s="106"/>
      <c r="L15" s="106"/>
    </row>
    <row r="16" spans="1:12" ht="79.5" customHeight="1">
      <c r="A16" s="118" t="s">
        <v>20</v>
      </c>
      <c r="B16" s="119" t="s">
        <v>429</v>
      </c>
      <c r="C16" s="123" t="s">
        <v>362</v>
      </c>
      <c r="D16" s="117" t="s">
        <v>400</v>
      </c>
      <c r="E16" s="117" t="s">
        <v>401</v>
      </c>
      <c r="F16" s="113" t="s">
        <v>402</v>
      </c>
      <c r="G16" s="117" t="s">
        <v>403</v>
      </c>
      <c r="H16" s="65"/>
      <c r="I16" s="65"/>
      <c r="J16" s="65"/>
      <c r="K16" s="65"/>
      <c r="L16" s="65"/>
    </row>
    <row r="17" spans="1:12" ht="79.5" customHeight="1">
      <c r="A17" s="118" t="s">
        <v>20</v>
      </c>
      <c r="B17" s="119" t="s">
        <v>430</v>
      </c>
      <c r="C17" s="123" t="s">
        <v>367</v>
      </c>
      <c r="D17" s="117" t="s">
        <v>405</v>
      </c>
      <c r="E17" s="117" t="s">
        <v>406</v>
      </c>
      <c r="F17" s="113" t="s">
        <v>402</v>
      </c>
      <c r="G17" s="117" t="s">
        <v>407</v>
      </c>
      <c r="H17" s="65"/>
      <c r="I17" s="65"/>
      <c r="J17" s="65"/>
      <c r="K17" s="65"/>
      <c r="L17" s="65"/>
    </row>
    <row r="18" spans="1:12" ht="79.5" customHeight="1">
      <c r="A18" s="118" t="s">
        <v>20</v>
      </c>
      <c r="B18" s="119" t="s">
        <v>431</v>
      </c>
      <c r="C18" s="123" t="s">
        <v>371</v>
      </c>
      <c r="D18" s="117" t="s">
        <v>409</v>
      </c>
      <c r="E18" s="117" t="s">
        <v>410</v>
      </c>
      <c r="F18" s="113" t="s">
        <v>402</v>
      </c>
      <c r="G18" s="117" t="s">
        <v>411</v>
      </c>
      <c r="H18" s="65"/>
      <c r="I18" s="65"/>
      <c r="J18" s="65"/>
      <c r="K18" s="65"/>
      <c r="L18" s="65"/>
    </row>
    <row r="19" spans="1:12" ht="96">
      <c r="A19" s="118" t="s">
        <v>20</v>
      </c>
      <c r="B19" s="119" t="s">
        <v>432</v>
      </c>
      <c r="C19" s="120" t="s">
        <v>98</v>
      </c>
      <c r="D19" s="110" t="s">
        <v>414</v>
      </c>
      <c r="E19" s="110" t="s">
        <v>103</v>
      </c>
      <c r="F19" s="113" t="s">
        <v>402</v>
      </c>
      <c r="G19" s="111" t="s">
        <v>102</v>
      </c>
      <c r="H19" s="104"/>
      <c r="I19" s="104"/>
      <c r="J19" s="104"/>
      <c r="K19" s="106"/>
      <c r="L19" s="106"/>
    </row>
    <row r="20" spans="1:12" ht="95.25" customHeight="1">
      <c r="A20" s="118" t="s">
        <v>20</v>
      </c>
      <c r="B20" s="119" t="s">
        <v>433</v>
      </c>
      <c r="C20" s="122" t="s">
        <v>412</v>
      </c>
      <c r="D20" s="110" t="s">
        <v>413</v>
      </c>
      <c r="E20" s="110" t="s">
        <v>101</v>
      </c>
      <c r="F20" s="113" t="s">
        <v>402</v>
      </c>
      <c r="G20" s="111" t="s">
        <v>102</v>
      </c>
      <c r="H20" s="23"/>
      <c r="I20" s="24"/>
      <c r="J20" s="24"/>
      <c r="K20" s="106"/>
      <c r="L20" s="106"/>
    </row>
    <row r="21" spans="1:12" s="107" customFormat="1" ht="73.5" customHeight="1">
      <c r="A21" s="118" t="s">
        <v>20</v>
      </c>
      <c r="B21" s="119" t="s">
        <v>434</v>
      </c>
      <c r="C21" s="123" t="s">
        <v>380</v>
      </c>
      <c r="D21" s="117" t="s">
        <v>415</v>
      </c>
      <c r="E21" s="117" t="s">
        <v>416</v>
      </c>
      <c r="F21" s="113" t="s">
        <v>402</v>
      </c>
      <c r="G21" s="117" t="s">
        <v>417</v>
      </c>
      <c r="H21" s="65"/>
      <c r="I21" s="65"/>
      <c r="J21" s="65"/>
      <c r="K21" s="65"/>
      <c r="L21" s="65"/>
    </row>
    <row r="22" spans="1:12" s="107" customFormat="1" ht="79.5" customHeight="1">
      <c r="A22" s="118" t="s">
        <v>20</v>
      </c>
      <c r="B22" s="119" t="s">
        <v>435</v>
      </c>
      <c r="C22" s="123" t="s">
        <v>425</v>
      </c>
      <c r="D22" s="117" t="s">
        <v>418</v>
      </c>
      <c r="E22" s="117" t="s">
        <v>419</v>
      </c>
      <c r="F22" s="113" t="s">
        <v>402</v>
      </c>
      <c r="G22" s="117" t="s">
        <v>420</v>
      </c>
      <c r="H22" s="65"/>
      <c r="I22" s="65"/>
      <c r="J22" s="65"/>
      <c r="K22" s="65"/>
      <c r="L22" s="65"/>
    </row>
    <row r="23" spans="1:12" s="107" customFormat="1" ht="90" customHeight="1">
      <c r="A23" s="118" t="s">
        <v>20</v>
      </c>
      <c r="B23" s="119" t="s">
        <v>436</v>
      </c>
      <c r="C23" s="123" t="s">
        <v>390</v>
      </c>
      <c r="D23" s="117" t="s">
        <v>421</v>
      </c>
      <c r="E23" s="117" t="s">
        <v>422</v>
      </c>
      <c r="F23" s="113" t="s">
        <v>402</v>
      </c>
      <c r="G23" s="117" t="s">
        <v>423</v>
      </c>
      <c r="H23" s="65"/>
      <c r="I23" s="65"/>
      <c r="J23" s="65"/>
      <c r="K23" s="65"/>
      <c r="L23" s="65"/>
    </row>
  </sheetData>
  <customSheetViews>
    <customSheetView guid="{24FFC080-0C9F-4BB1-9FCA-2780442DAA60}" scale="90" showPageBreaks="1" fitToPage="1">
      <selection activeCell="F5" sqref="F5"/>
      <pageMargins left="0.31496062992125984" right="0.11811023622047245" top="0.35433070866141736" bottom="0.35433070866141736" header="0.31496062992125984" footer="0.31496062992125984"/>
      <pageSetup paperSize="9" scale="65" fitToHeight="0" orientation="landscape" verticalDpi="300" r:id="rId1"/>
    </customSheetView>
  </customSheetViews>
  <mergeCells count="11">
    <mergeCell ref="H2:H3"/>
    <mergeCell ref="I2:I3"/>
    <mergeCell ref="J2:L2"/>
    <mergeCell ref="A1:L1"/>
    <mergeCell ref="A2:A3"/>
    <mergeCell ref="B2:B3"/>
    <mergeCell ref="C2:C3"/>
    <mergeCell ref="D2:D3"/>
    <mergeCell ref="E2:E3"/>
    <mergeCell ref="F2:F3"/>
    <mergeCell ref="G2:G3"/>
  </mergeCells>
  <phoneticPr fontId="14" type="noConversion"/>
  <pageMargins left="0.31496062992125984" right="0.11811023622047245" top="0.35433070866141736" bottom="0.35433070866141736" header="0.31496062992125984" footer="0.31496062992125984"/>
  <pageSetup paperSize="9" scale="65" fitToHeight="0" orientation="landscape"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zoomScale="90" zoomScaleNormal="90" zoomScaleSheetLayoutView="80" workbookViewId="0">
      <selection activeCell="F4" sqref="F4"/>
    </sheetView>
  </sheetViews>
  <sheetFormatPr defaultRowHeight="16.5"/>
  <cols>
    <col min="1" max="1" width="20" customWidth="1"/>
    <col min="2" max="3" width="16.375" customWidth="1"/>
    <col min="4" max="4" width="69.625" customWidth="1"/>
    <col min="257" max="257" width="20" customWidth="1"/>
    <col min="258" max="259" width="16.375" customWidth="1"/>
    <col min="260" max="260" width="69.625" customWidth="1"/>
    <col min="513" max="513" width="20" customWidth="1"/>
    <col min="514" max="515" width="16.375" customWidth="1"/>
    <col min="516" max="516" width="69.625" customWidth="1"/>
    <col min="769" max="769" width="20" customWidth="1"/>
    <col min="770" max="771" width="16.375" customWidth="1"/>
    <col min="772" max="772" width="69.625" customWidth="1"/>
    <col min="1025" max="1025" width="20" customWidth="1"/>
    <col min="1026" max="1027" width="16.375" customWidth="1"/>
    <col min="1028" max="1028" width="69.625" customWidth="1"/>
    <col min="1281" max="1281" width="20" customWidth="1"/>
    <col min="1282" max="1283" width="16.375" customWidth="1"/>
    <col min="1284" max="1284" width="69.625" customWidth="1"/>
    <col min="1537" max="1537" width="20" customWidth="1"/>
    <col min="1538" max="1539" width="16.375" customWidth="1"/>
    <col min="1540" max="1540" width="69.625" customWidth="1"/>
    <col min="1793" max="1793" width="20" customWidth="1"/>
    <col min="1794" max="1795" width="16.375" customWidth="1"/>
    <col min="1796" max="1796" width="69.625" customWidth="1"/>
    <col min="2049" max="2049" width="20" customWidth="1"/>
    <col min="2050" max="2051" width="16.375" customWidth="1"/>
    <col min="2052" max="2052" width="69.625" customWidth="1"/>
    <col min="2305" max="2305" width="20" customWidth="1"/>
    <col min="2306" max="2307" width="16.375" customWidth="1"/>
    <col min="2308" max="2308" width="69.625" customWidth="1"/>
    <col min="2561" max="2561" width="20" customWidth="1"/>
    <col min="2562" max="2563" width="16.375" customWidth="1"/>
    <col min="2564" max="2564" width="69.625" customWidth="1"/>
    <col min="2817" max="2817" width="20" customWidth="1"/>
    <col min="2818" max="2819" width="16.375" customWidth="1"/>
    <col min="2820" max="2820" width="69.625" customWidth="1"/>
    <col min="3073" max="3073" width="20" customWidth="1"/>
    <col min="3074" max="3075" width="16.375" customWidth="1"/>
    <col min="3076" max="3076" width="69.625" customWidth="1"/>
    <col min="3329" max="3329" width="20" customWidth="1"/>
    <col min="3330" max="3331" width="16.375" customWidth="1"/>
    <col min="3332" max="3332" width="69.625" customWidth="1"/>
    <col min="3585" max="3585" width="20" customWidth="1"/>
    <col min="3586" max="3587" width="16.375" customWidth="1"/>
    <col min="3588" max="3588" width="69.625" customWidth="1"/>
    <col min="3841" max="3841" width="20" customWidth="1"/>
    <col min="3842" max="3843" width="16.375" customWidth="1"/>
    <col min="3844" max="3844" width="69.625" customWidth="1"/>
    <col min="4097" max="4097" width="20" customWidth="1"/>
    <col min="4098" max="4099" width="16.375" customWidth="1"/>
    <col min="4100" max="4100" width="69.625" customWidth="1"/>
    <col min="4353" max="4353" width="20" customWidth="1"/>
    <col min="4354" max="4355" width="16.375" customWidth="1"/>
    <col min="4356" max="4356" width="69.625" customWidth="1"/>
    <col min="4609" max="4609" width="20" customWidth="1"/>
    <col min="4610" max="4611" width="16.375" customWidth="1"/>
    <col min="4612" max="4612" width="69.625" customWidth="1"/>
    <col min="4865" max="4865" width="20" customWidth="1"/>
    <col min="4866" max="4867" width="16.375" customWidth="1"/>
    <col min="4868" max="4868" width="69.625" customWidth="1"/>
    <col min="5121" max="5121" width="20" customWidth="1"/>
    <col min="5122" max="5123" width="16.375" customWidth="1"/>
    <col min="5124" max="5124" width="69.625" customWidth="1"/>
    <col min="5377" max="5377" width="20" customWidth="1"/>
    <col min="5378" max="5379" width="16.375" customWidth="1"/>
    <col min="5380" max="5380" width="69.625" customWidth="1"/>
    <col min="5633" max="5633" width="20" customWidth="1"/>
    <col min="5634" max="5635" width="16.375" customWidth="1"/>
    <col min="5636" max="5636" width="69.625" customWidth="1"/>
    <col min="5889" max="5889" width="20" customWidth="1"/>
    <col min="5890" max="5891" width="16.375" customWidth="1"/>
    <col min="5892" max="5892" width="69.625" customWidth="1"/>
    <col min="6145" max="6145" width="20" customWidth="1"/>
    <col min="6146" max="6147" width="16.375" customWidth="1"/>
    <col min="6148" max="6148" width="69.625" customWidth="1"/>
    <col min="6401" max="6401" width="20" customWidth="1"/>
    <col min="6402" max="6403" width="16.375" customWidth="1"/>
    <col min="6404" max="6404" width="69.625" customWidth="1"/>
    <col min="6657" max="6657" width="20" customWidth="1"/>
    <col min="6658" max="6659" width="16.375" customWidth="1"/>
    <col min="6660" max="6660" width="69.625" customWidth="1"/>
    <col min="6913" max="6913" width="20" customWidth="1"/>
    <col min="6914" max="6915" width="16.375" customWidth="1"/>
    <col min="6916" max="6916" width="69.625" customWidth="1"/>
    <col min="7169" max="7169" width="20" customWidth="1"/>
    <col min="7170" max="7171" width="16.375" customWidth="1"/>
    <col min="7172" max="7172" width="69.625" customWidth="1"/>
    <col min="7425" max="7425" width="20" customWidth="1"/>
    <col min="7426" max="7427" width="16.375" customWidth="1"/>
    <col min="7428" max="7428" width="69.625" customWidth="1"/>
    <col min="7681" max="7681" width="20" customWidth="1"/>
    <col min="7682" max="7683" width="16.375" customWidth="1"/>
    <col min="7684" max="7684" width="69.625" customWidth="1"/>
    <col min="7937" max="7937" width="20" customWidth="1"/>
    <col min="7938" max="7939" width="16.375" customWidth="1"/>
    <col min="7940" max="7940" width="69.625" customWidth="1"/>
    <col min="8193" max="8193" width="20" customWidth="1"/>
    <col min="8194" max="8195" width="16.375" customWidth="1"/>
    <col min="8196" max="8196" width="69.625" customWidth="1"/>
    <col min="8449" max="8449" width="20" customWidth="1"/>
    <col min="8450" max="8451" width="16.375" customWidth="1"/>
    <col min="8452" max="8452" width="69.625" customWidth="1"/>
    <col min="8705" max="8705" width="20" customWidth="1"/>
    <col min="8706" max="8707" width="16.375" customWidth="1"/>
    <col min="8708" max="8708" width="69.625" customWidth="1"/>
    <col min="8961" max="8961" width="20" customWidth="1"/>
    <col min="8962" max="8963" width="16.375" customWidth="1"/>
    <col min="8964" max="8964" width="69.625" customWidth="1"/>
    <col min="9217" max="9217" width="20" customWidth="1"/>
    <col min="9218" max="9219" width="16.375" customWidth="1"/>
    <col min="9220" max="9220" width="69.625" customWidth="1"/>
    <col min="9473" max="9473" width="20" customWidth="1"/>
    <col min="9474" max="9475" width="16.375" customWidth="1"/>
    <col min="9476" max="9476" width="69.625" customWidth="1"/>
    <col min="9729" max="9729" width="20" customWidth="1"/>
    <col min="9730" max="9731" width="16.375" customWidth="1"/>
    <col min="9732" max="9732" width="69.625" customWidth="1"/>
    <col min="9985" max="9985" width="20" customWidth="1"/>
    <col min="9986" max="9987" width="16.375" customWidth="1"/>
    <col min="9988" max="9988" width="69.625" customWidth="1"/>
    <col min="10241" max="10241" width="20" customWidth="1"/>
    <col min="10242" max="10243" width="16.375" customWidth="1"/>
    <col min="10244" max="10244" width="69.625" customWidth="1"/>
    <col min="10497" max="10497" width="20" customWidth="1"/>
    <col min="10498" max="10499" width="16.375" customWidth="1"/>
    <col min="10500" max="10500" width="69.625" customWidth="1"/>
    <col min="10753" max="10753" width="20" customWidth="1"/>
    <col min="10754" max="10755" width="16.375" customWidth="1"/>
    <col min="10756" max="10756" width="69.625" customWidth="1"/>
    <col min="11009" max="11009" width="20" customWidth="1"/>
    <col min="11010" max="11011" width="16.375" customWidth="1"/>
    <col min="11012" max="11012" width="69.625" customWidth="1"/>
    <col min="11265" max="11265" width="20" customWidth="1"/>
    <col min="11266" max="11267" width="16.375" customWidth="1"/>
    <col min="11268" max="11268" width="69.625" customWidth="1"/>
    <col min="11521" max="11521" width="20" customWidth="1"/>
    <col min="11522" max="11523" width="16.375" customWidth="1"/>
    <col min="11524" max="11524" width="69.625" customWidth="1"/>
    <col min="11777" max="11777" width="20" customWidth="1"/>
    <col min="11778" max="11779" width="16.375" customWidth="1"/>
    <col min="11780" max="11780" width="69.625" customWidth="1"/>
    <col min="12033" max="12033" width="20" customWidth="1"/>
    <col min="12034" max="12035" width="16.375" customWidth="1"/>
    <col min="12036" max="12036" width="69.625" customWidth="1"/>
    <col min="12289" max="12289" width="20" customWidth="1"/>
    <col min="12290" max="12291" width="16.375" customWidth="1"/>
    <col min="12292" max="12292" width="69.625" customWidth="1"/>
    <col min="12545" max="12545" width="20" customWidth="1"/>
    <col min="12546" max="12547" width="16.375" customWidth="1"/>
    <col min="12548" max="12548" width="69.625" customWidth="1"/>
    <col min="12801" max="12801" width="20" customWidth="1"/>
    <col min="12802" max="12803" width="16.375" customWidth="1"/>
    <col min="12804" max="12804" width="69.625" customWidth="1"/>
    <col min="13057" max="13057" width="20" customWidth="1"/>
    <col min="13058" max="13059" width="16.375" customWidth="1"/>
    <col min="13060" max="13060" width="69.625" customWidth="1"/>
    <col min="13313" max="13313" width="20" customWidth="1"/>
    <col min="13314" max="13315" width="16.375" customWidth="1"/>
    <col min="13316" max="13316" width="69.625" customWidth="1"/>
    <col min="13569" max="13569" width="20" customWidth="1"/>
    <col min="13570" max="13571" width="16.375" customWidth="1"/>
    <col min="13572" max="13572" width="69.625" customWidth="1"/>
    <col min="13825" max="13825" width="20" customWidth="1"/>
    <col min="13826" max="13827" width="16.375" customWidth="1"/>
    <col min="13828" max="13828" width="69.625" customWidth="1"/>
    <col min="14081" max="14081" width="20" customWidth="1"/>
    <col min="14082" max="14083" width="16.375" customWidth="1"/>
    <col min="14084" max="14084" width="69.625" customWidth="1"/>
    <col min="14337" max="14337" width="20" customWidth="1"/>
    <col min="14338" max="14339" width="16.375" customWidth="1"/>
    <col min="14340" max="14340" width="69.625" customWidth="1"/>
    <col min="14593" max="14593" width="20" customWidth="1"/>
    <col min="14594" max="14595" width="16.375" customWidth="1"/>
    <col min="14596" max="14596" width="69.625" customWidth="1"/>
    <col min="14849" max="14849" width="20" customWidth="1"/>
    <col min="14850" max="14851" width="16.375" customWidth="1"/>
    <col min="14852" max="14852" width="69.625" customWidth="1"/>
    <col min="15105" max="15105" width="20" customWidth="1"/>
    <col min="15106" max="15107" width="16.375" customWidth="1"/>
    <col min="15108" max="15108" width="69.625" customWidth="1"/>
    <col min="15361" max="15361" width="20" customWidth="1"/>
    <col min="15362" max="15363" width="16.375" customWidth="1"/>
    <col min="15364" max="15364" width="69.625" customWidth="1"/>
    <col min="15617" max="15617" width="20" customWidth="1"/>
    <col min="15618" max="15619" width="16.375" customWidth="1"/>
    <col min="15620" max="15620" width="69.625" customWidth="1"/>
    <col min="15873" max="15873" width="20" customWidth="1"/>
    <col min="15874" max="15875" width="16.375" customWidth="1"/>
    <col min="15876" max="15876" width="69.625" customWidth="1"/>
    <col min="16129" max="16129" width="20" customWidth="1"/>
    <col min="16130" max="16131" width="16.375" customWidth="1"/>
    <col min="16132" max="16132" width="69.625" customWidth="1"/>
  </cols>
  <sheetData>
    <row r="1" spans="1:4" ht="32.25" thickBot="1">
      <c r="A1" s="214" t="s">
        <v>1116</v>
      </c>
      <c r="B1" s="214"/>
      <c r="C1" s="214"/>
      <c r="D1" s="214"/>
    </row>
    <row r="2" spans="1:4" ht="32.25" customHeight="1">
      <c r="A2" s="227" t="s">
        <v>1117</v>
      </c>
      <c r="B2" s="228"/>
      <c r="C2" s="228"/>
      <c r="D2" s="229" t="s">
        <v>0</v>
      </c>
    </row>
    <row r="3" spans="1:4" ht="69" customHeight="1">
      <c r="A3" s="230" t="s">
        <v>1118</v>
      </c>
      <c r="B3" s="231" t="s">
        <v>1119</v>
      </c>
      <c r="C3" s="232" t="s">
        <v>1120</v>
      </c>
      <c r="D3" s="233" t="s">
        <v>1121</v>
      </c>
    </row>
    <row r="4" spans="1:4" ht="216.75" customHeight="1">
      <c r="A4" s="230"/>
      <c r="B4" s="231"/>
      <c r="C4" s="232" t="s">
        <v>5</v>
      </c>
      <c r="D4" s="233"/>
    </row>
    <row r="5" spans="1:4" ht="72.75" customHeight="1">
      <c r="A5" s="234" t="s">
        <v>1122</v>
      </c>
      <c r="B5" s="235" t="s">
        <v>1123</v>
      </c>
      <c r="C5" s="232" t="s">
        <v>4</v>
      </c>
      <c r="D5" s="233" t="s">
        <v>1124</v>
      </c>
    </row>
    <row r="6" spans="1:4" ht="210.75" customHeight="1">
      <c r="A6" s="236"/>
      <c r="B6" s="237"/>
      <c r="C6" s="232" t="s">
        <v>5</v>
      </c>
      <c r="D6" s="233"/>
    </row>
    <row r="7" spans="1:4" ht="39.75" customHeight="1">
      <c r="A7" s="230" t="s">
        <v>1125</v>
      </c>
      <c r="B7" s="231" t="s">
        <v>1123</v>
      </c>
      <c r="C7" s="232" t="s">
        <v>4</v>
      </c>
      <c r="D7" s="233" t="s">
        <v>1126</v>
      </c>
    </row>
    <row r="8" spans="1:4" ht="222" customHeight="1">
      <c r="A8" s="230"/>
      <c r="B8" s="231"/>
      <c r="C8" s="232" t="s">
        <v>5</v>
      </c>
      <c r="D8" s="238" t="s">
        <v>1127</v>
      </c>
    </row>
    <row r="9" spans="1:4" ht="68.25" customHeight="1">
      <c r="A9" s="230" t="s">
        <v>1128</v>
      </c>
      <c r="B9" s="239" t="s">
        <v>1123</v>
      </c>
      <c r="C9" s="232" t="s">
        <v>4</v>
      </c>
      <c r="D9" s="240" t="s">
        <v>1129</v>
      </c>
    </row>
    <row r="10" spans="1:4" ht="200.25" customHeight="1">
      <c r="A10" s="230"/>
      <c r="B10" s="239"/>
      <c r="C10" s="232" t="s">
        <v>5</v>
      </c>
      <c r="D10" s="233"/>
    </row>
    <row r="11" spans="1:4" ht="42" customHeight="1">
      <c r="A11" s="230"/>
      <c r="B11" s="239"/>
      <c r="C11" s="232" t="s">
        <v>6</v>
      </c>
      <c r="D11" s="233" t="s">
        <v>1130</v>
      </c>
    </row>
    <row r="12" spans="1:4" ht="223.5" customHeight="1">
      <c r="A12" s="230"/>
      <c r="B12" s="241" t="s">
        <v>1131</v>
      </c>
      <c r="C12" s="242" t="s">
        <v>5</v>
      </c>
      <c r="D12" s="233"/>
    </row>
    <row r="13" spans="1:4" ht="27" customHeight="1">
      <c r="A13" s="230"/>
      <c r="B13" s="241"/>
      <c r="C13" s="242" t="s">
        <v>6</v>
      </c>
      <c r="D13" s="238" t="s">
        <v>1132</v>
      </c>
    </row>
    <row r="14" spans="1:4" ht="184.5" customHeight="1">
      <c r="A14" s="234" t="s">
        <v>1133</v>
      </c>
      <c r="B14" s="243" t="s">
        <v>1134</v>
      </c>
      <c r="C14" s="244" t="s">
        <v>5</v>
      </c>
      <c r="D14" s="238"/>
    </row>
    <row r="15" spans="1:4" ht="49.5" customHeight="1">
      <c r="A15" s="236"/>
      <c r="B15" s="245"/>
      <c r="C15" s="246" t="s">
        <v>6</v>
      </c>
      <c r="D15" s="240" t="s">
        <v>1135</v>
      </c>
    </row>
    <row r="16" spans="1:4" ht="37.5" customHeight="1">
      <c r="A16" s="230" t="s">
        <v>1136</v>
      </c>
      <c r="B16" s="247" t="s">
        <v>1134</v>
      </c>
      <c r="C16" s="244" t="s">
        <v>5</v>
      </c>
      <c r="D16" s="238"/>
    </row>
    <row r="17" spans="1:4" ht="37.5" customHeight="1">
      <c r="A17" s="230"/>
      <c r="B17" s="247"/>
      <c r="C17" s="244" t="s">
        <v>6</v>
      </c>
      <c r="D17" s="238"/>
    </row>
    <row r="18" spans="1:4" ht="39" customHeight="1">
      <c r="A18" s="248" t="s">
        <v>1137</v>
      </c>
      <c r="B18" s="249" t="s">
        <v>1138</v>
      </c>
      <c r="C18" s="250" t="s">
        <v>1139</v>
      </c>
      <c r="D18" s="251" t="s">
        <v>1140</v>
      </c>
    </row>
    <row r="19" spans="1:4" ht="200.25" customHeight="1">
      <c r="A19" s="252"/>
      <c r="B19" s="253"/>
      <c r="C19" s="250" t="s">
        <v>5</v>
      </c>
      <c r="D19" s="254"/>
    </row>
    <row r="20" spans="1:4" ht="48" customHeight="1">
      <c r="A20" s="255"/>
      <c r="B20" s="256"/>
      <c r="C20" s="250" t="s">
        <v>6</v>
      </c>
      <c r="D20" s="257" t="s">
        <v>1141</v>
      </c>
    </row>
    <row r="21" spans="1:4" ht="26.25" customHeight="1">
      <c r="A21" s="255"/>
      <c r="B21" s="249" t="s">
        <v>1142</v>
      </c>
      <c r="C21" s="250" t="s">
        <v>4</v>
      </c>
      <c r="D21" s="38" t="s">
        <v>1143</v>
      </c>
    </row>
    <row r="22" spans="1:4" ht="144" customHeight="1">
      <c r="A22" s="255"/>
      <c r="B22" s="253"/>
      <c r="C22" s="250" t="s">
        <v>5</v>
      </c>
      <c r="D22" s="38"/>
    </row>
    <row r="23" spans="1:4" ht="49.5">
      <c r="A23" s="255"/>
      <c r="B23" s="256"/>
      <c r="C23" s="250" t="s">
        <v>6</v>
      </c>
      <c r="D23" s="38" t="s">
        <v>1144</v>
      </c>
    </row>
    <row r="24" spans="1:4" ht="66.75" customHeight="1">
      <c r="A24" s="255"/>
      <c r="B24" s="249" t="s">
        <v>1145</v>
      </c>
      <c r="C24" s="250" t="s">
        <v>1146</v>
      </c>
      <c r="D24" s="258" t="s">
        <v>1147</v>
      </c>
    </row>
    <row r="25" spans="1:4" ht="203.25" customHeight="1">
      <c r="A25" s="255"/>
      <c r="B25" s="253"/>
      <c r="C25" s="250" t="s">
        <v>5</v>
      </c>
      <c r="D25" s="254"/>
    </row>
    <row r="26" spans="1:4" ht="50.25" customHeight="1">
      <c r="A26" s="255"/>
      <c r="B26" s="256"/>
      <c r="C26" s="250" t="s">
        <v>6</v>
      </c>
      <c r="D26" s="257" t="s">
        <v>1148</v>
      </c>
    </row>
    <row r="27" spans="1:4">
      <c r="A27" s="255"/>
      <c r="B27" s="249" t="s">
        <v>242</v>
      </c>
      <c r="C27" s="250" t="s">
        <v>4</v>
      </c>
      <c r="D27" s="38" t="s">
        <v>1143</v>
      </c>
    </row>
    <row r="28" spans="1:4" ht="141.75" customHeight="1">
      <c r="A28" s="255"/>
      <c r="B28" s="253"/>
      <c r="C28" s="250" t="s">
        <v>5</v>
      </c>
      <c r="D28" s="38"/>
    </row>
    <row r="29" spans="1:4" ht="49.5">
      <c r="A29" s="255"/>
      <c r="B29" s="256"/>
      <c r="C29" s="250" t="s">
        <v>6</v>
      </c>
      <c r="D29" s="38" t="s">
        <v>1149</v>
      </c>
    </row>
    <row r="30" spans="1:4" ht="33" customHeight="1">
      <c r="A30" s="255"/>
      <c r="B30" s="249" t="s">
        <v>1150</v>
      </c>
      <c r="C30" s="250" t="s">
        <v>1151</v>
      </c>
      <c r="D30" s="259" t="s">
        <v>1152</v>
      </c>
    </row>
    <row r="31" spans="1:4" ht="193.5" customHeight="1">
      <c r="A31" s="255"/>
      <c r="B31" s="253"/>
      <c r="C31" s="250" t="s">
        <v>5</v>
      </c>
      <c r="D31" s="38"/>
    </row>
    <row r="32" spans="1:4" ht="33">
      <c r="A32" s="255"/>
      <c r="B32" s="256"/>
      <c r="C32" s="250" t="s">
        <v>6</v>
      </c>
      <c r="D32" s="38" t="s">
        <v>1153</v>
      </c>
    </row>
    <row r="33" spans="1:4" ht="24.75" customHeight="1">
      <c r="A33" s="255"/>
      <c r="B33" s="249" t="s">
        <v>1154</v>
      </c>
      <c r="C33" s="250" t="s">
        <v>4</v>
      </c>
      <c r="D33" s="38" t="s">
        <v>1155</v>
      </c>
    </row>
    <row r="34" spans="1:4" ht="150" customHeight="1">
      <c r="A34" s="255"/>
      <c r="B34" s="253"/>
      <c r="C34" s="250" t="s">
        <v>5</v>
      </c>
      <c r="D34" s="38"/>
    </row>
    <row r="35" spans="1:4" ht="33">
      <c r="A35" s="255"/>
      <c r="B35" s="256"/>
      <c r="C35" s="250" t="s">
        <v>6</v>
      </c>
      <c r="D35" s="38" t="s">
        <v>1156</v>
      </c>
    </row>
    <row r="36" spans="1:4">
      <c r="A36" s="255"/>
      <c r="B36" s="249" t="s">
        <v>1157</v>
      </c>
      <c r="C36" s="250" t="s">
        <v>4</v>
      </c>
      <c r="D36" s="38" t="s">
        <v>1158</v>
      </c>
    </row>
    <row r="37" spans="1:4" ht="157.5" customHeight="1">
      <c r="A37" s="255"/>
      <c r="B37" s="253"/>
      <c r="C37" s="250" t="s">
        <v>5</v>
      </c>
      <c r="D37" s="38"/>
    </row>
    <row r="38" spans="1:4" ht="33">
      <c r="A38" s="255"/>
      <c r="B38" s="256"/>
      <c r="C38" s="250" t="s">
        <v>6</v>
      </c>
      <c r="D38" s="38" t="s">
        <v>1159</v>
      </c>
    </row>
    <row r="39" spans="1:4" ht="42" customHeight="1">
      <c r="A39" s="255"/>
      <c r="B39" s="249" t="s">
        <v>1160</v>
      </c>
      <c r="C39" s="250" t="s">
        <v>1151</v>
      </c>
      <c r="D39" s="260" t="s">
        <v>1161</v>
      </c>
    </row>
    <row r="40" spans="1:4" ht="194.25" customHeight="1">
      <c r="A40" s="255"/>
      <c r="B40" s="253"/>
      <c r="C40" s="250" t="s">
        <v>5</v>
      </c>
      <c r="D40" s="254"/>
    </row>
    <row r="41" spans="1:4" ht="24" customHeight="1">
      <c r="A41" s="255"/>
      <c r="B41" s="253"/>
      <c r="C41" s="261" t="s">
        <v>6</v>
      </c>
      <c r="D41" s="257" t="s">
        <v>1162</v>
      </c>
    </row>
    <row r="42" spans="1:4" ht="135.75" thickBot="1">
      <c r="A42" s="262"/>
      <c r="B42" s="263" t="s">
        <v>1163</v>
      </c>
      <c r="C42" s="264"/>
      <c r="D42" s="265" t="s">
        <v>1164</v>
      </c>
    </row>
  </sheetData>
  <mergeCells count="25">
    <mergeCell ref="B27:B29"/>
    <mergeCell ref="B30:B32"/>
    <mergeCell ref="B33:B35"/>
    <mergeCell ref="B36:B38"/>
    <mergeCell ref="B39:B41"/>
    <mergeCell ref="B42:C42"/>
    <mergeCell ref="A16:A17"/>
    <mergeCell ref="B16:B17"/>
    <mergeCell ref="A18:A19"/>
    <mergeCell ref="B18:B20"/>
    <mergeCell ref="B21:B23"/>
    <mergeCell ref="B24:B26"/>
    <mergeCell ref="A7:A8"/>
    <mergeCell ref="B7:B8"/>
    <mergeCell ref="A9:A13"/>
    <mergeCell ref="B9:B11"/>
    <mergeCell ref="B12:B13"/>
    <mergeCell ref="A14:A15"/>
    <mergeCell ref="B14:B15"/>
    <mergeCell ref="A1:D1"/>
    <mergeCell ref="A2:C2"/>
    <mergeCell ref="A3:A4"/>
    <mergeCell ref="B3:B4"/>
    <mergeCell ref="A5:A6"/>
    <mergeCell ref="B5:B6"/>
  </mergeCells>
  <phoneticPr fontId="82"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view="pageBreakPreview" zoomScale="90" zoomScaleNormal="85" zoomScaleSheetLayoutView="90" workbookViewId="0">
      <selection activeCell="K9" sqref="K9"/>
    </sheetView>
  </sheetViews>
  <sheetFormatPr defaultRowHeight="16.5"/>
  <cols>
    <col min="1" max="3" width="7.625" style="9" customWidth="1"/>
    <col min="4" max="4" width="35.75" style="9" customWidth="1"/>
    <col min="5" max="8" width="15.625" style="9" customWidth="1"/>
    <col min="9" max="9" width="9" style="103"/>
    <col min="10" max="10" width="6.75" style="9" customWidth="1"/>
    <col min="11" max="11" width="35.75" style="9" customWidth="1"/>
    <col min="12" max="12" width="13.875" style="9" customWidth="1"/>
    <col min="13" max="13" width="8.75" style="9" customWidth="1"/>
    <col min="14" max="16" width="10.625" style="9" customWidth="1"/>
    <col min="17" max="16384" width="9" style="9"/>
  </cols>
  <sheetData>
    <row r="1" spans="1:16" ht="80.099999999999994" customHeight="1">
      <c r="A1" s="14" t="s">
        <v>81</v>
      </c>
      <c r="B1" s="13"/>
      <c r="C1" s="13"/>
      <c r="D1" s="13"/>
      <c r="E1" s="217" t="s">
        <v>79</v>
      </c>
      <c r="F1" s="217"/>
      <c r="G1" s="217"/>
      <c r="H1" s="217"/>
      <c r="I1" s="217"/>
      <c r="J1" s="217"/>
      <c r="K1" s="217"/>
      <c r="L1" s="217"/>
      <c r="M1" s="217"/>
      <c r="N1" s="217"/>
      <c r="O1" s="217"/>
      <c r="P1" s="12"/>
    </row>
    <row r="2" spans="1:16" ht="24.75" customHeight="1">
      <c r="A2" s="183" t="s">
        <v>57</v>
      </c>
      <c r="B2" s="183"/>
      <c r="C2" s="183"/>
      <c r="D2" s="43" t="s">
        <v>438</v>
      </c>
      <c r="E2" s="218" t="s">
        <v>114</v>
      </c>
      <c r="F2" s="218"/>
      <c r="G2" s="218"/>
      <c r="H2" s="218"/>
      <c r="I2" s="218"/>
      <c r="J2" s="218"/>
      <c r="K2" s="218"/>
      <c r="L2" s="218"/>
      <c r="M2" s="218"/>
      <c r="N2" s="218"/>
      <c r="O2" s="11"/>
      <c r="P2" s="11"/>
    </row>
    <row r="3" spans="1:16" ht="24.75" customHeight="1">
      <c r="A3" s="183" t="s">
        <v>56</v>
      </c>
      <c r="B3" s="183"/>
      <c r="C3" s="183"/>
      <c r="D3" s="43" t="s">
        <v>240</v>
      </c>
      <c r="E3" s="218"/>
      <c r="F3" s="218"/>
      <c r="G3" s="218"/>
      <c r="H3" s="218"/>
      <c r="I3" s="218"/>
      <c r="J3" s="218"/>
      <c r="K3" s="218"/>
      <c r="L3" s="218"/>
      <c r="M3" s="218"/>
      <c r="N3" s="218"/>
      <c r="O3" s="10"/>
      <c r="P3" s="10"/>
    </row>
    <row r="4" spans="1:16" ht="25.5" customHeight="1">
      <c r="A4" s="183" t="s">
        <v>55</v>
      </c>
      <c r="B4" s="183" t="s">
        <v>54</v>
      </c>
      <c r="C4" s="215" t="s">
        <v>53</v>
      </c>
      <c r="D4" s="183" t="s">
        <v>52</v>
      </c>
      <c r="E4" s="183"/>
      <c r="F4" s="183"/>
      <c r="G4" s="183"/>
      <c r="H4" s="183"/>
      <c r="I4" s="46"/>
      <c r="J4" s="183" t="s">
        <v>51</v>
      </c>
      <c r="K4" s="183"/>
      <c r="L4" s="183" t="s">
        <v>50</v>
      </c>
      <c r="M4" s="215" t="s">
        <v>49</v>
      </c>
      <c r="N4" s="183" t="s">
        <v>48</v>
      </c>
      <c r="O4" s="215" t="s">
        <v>47</v>
      </c>
      <c r="P4" s="215" t="s">
        <v>46</v>
      </c>
    </row>
    <row r="5" spans="1:16" ht="36.75" customHeight="1">
      <c r="A5" s="183"/>
      <c r="B5" s="183"/>
      <c r="C5" s="216"/>
      <c r="D5" s="8" t="s">
        <v>45</v>
      </c>
      <c r="E5" s="8" t="s">
        <v>44</v>
      </c>
      <c r="F5" s="8" t="s">
        <v>43</v>
      </c>
      <c r="G5" s="8" t="s">
        <v>42</v>
      </c>
      <c r="H5" s="8" t="s">
        <v>41</v>
      </c>
      <c r="I5" s="132" t="s">
        <v>453</v>
      </c>
      <c r="J5" s="8" t="s">
        <v>40</v>
      </c>
      <c r="K5" s="8" t="s">
        <v>39</v>
      </c>
      <c r="L5" s="183"/>
      <c r="M5" s="216"/>
      <c r="N5" s="183"/>
      <c r="O5" s="216"/>
      <c r="P5" s="216"/>
    </row>
    <row r="6" spans="1:16" s="128" customFormat="1" ht="94.5">
      <c r="A6" s="145">
        <v>1</v>
      </c>
      <c r="B6" s="45" t="s">
        <v>104</v>
      </c>
      <c r="C6" s="146" t="s">
        <v>494</v>
      </c>
      <c r="D6" s="139" t="s">
        <v>439</v>
      </c>
      <c r="E6" s="124" t="s">
        <v>440</v>
      </c>
      <c r="F6" s="124" t="s">
        <v>441</v>
      </c>
      <c r="G6" s="124" t="s">
        <v>442</v>
      </c>
      <c r="H6" s="124" t="s">
        <v>443</v>
      </c>
      <c r="I6" s="125"/>
      <c r="J6" s="126">
        <v>4</v>
      </c>
      <c r="K6" s="124" t="s">
        <v>454</v>
      </c>
      <c r="L6" s="50" t="s">
        <v>444</v>
      </c>
      <c r="M6" s="131">
        <v>20</v>
      </c>
      <c r="N6" s="127"/>
      <c r="O6" s="127"/>
      <c r="P6" s="127"/>
    </row>
    <row r="7" spans="1:16" s="128" customFormat="1" ht="40.5">
      <c r="A7" s="145">
        <v>2</v>
      </c>
      <c r="B7" s="45" t="s">
        <v>455</v>
      </c>
      <c r="C7" s="146" t="s">
        <v>495</v>
      </c>
      <c r="D7" s="139" t="s">
        <v>445</v>
      </c>
      <c r="E7" s="124" t="s">
        <v>446</v>
      </c>
      <c r="F7" s="124" t="s">
        <v>447</v>
      </c>
      <c r="G7" s="124" t="s">
        <v>448</v>
      </c>
      <c r="H7" s="124" t="s">
        <v>497</v>
      </c>
      <c r="I7" s="125"/>
      <c r="J7" s="126">
        <v>1</v>
      </c>
      <c r="K7" s="124" t="s">
        <v>456</v>
      </c>
      <c r="L7" s="50" t="s">
        <v>444</v>
      </c>
      <c r="M7" s="131">
        <v>20</v>
      </c>
      <c r="N7" s="127"/>
      <c r="O7" s="127"/>
      <c r="P7" s="127"/>
    </row>
    <row r="8" spans="1:16" s="128" customFormat="1" ht="30" customHeight="1">
      <c r="A8" s="145">
        <v>3</v>
      </c>
      <c r="B8" s="45" t="s">
        <v>104</v>
      </c>
      <c r="C8" s="146" t="s">
        <v>496</v>
      </c>
      <c r="D8" s="139" t="s">
        <v>457</v>
      </c>
      <c r="E8" s="129" t="s">
        <v>449</v>
      </c>
      <c r="F8" s="129" t="s">
        <v>450</v>
      </c>
      <c r="G8" s="129" t="s">
        <v>458</v>
      </c>
      <c r="H8" s="129" t="s">
        <v>451</v>
      </c>
      <c r="I8" s="125"/>
      <c r="J8" s="126">
        <v>1</v>
      </c>
      <c r="K8" s="129" t="s">
        <v>452</v>
      </c>
      <c r="L8" s="50" t="s">
        <v>444</v>
      </c>
      <c r="M8" s="131">
        <v>20</v>
      </c>
      <c r="N8" s="127"/>
      <c r="O8" s="127"/>
      <c r="P8" s="127"/>
    </row>
    <row r="9" spans="1:16" customFormat="1" ht="144.75" customHeight="1">
      <c r="A9" s="145">
        <v>4</v>
      </c>
      <c r="B9" s="140" t="s">
        <v>208</v>
      </c>
      <c r="C9" s="146" t="s">
        <v>118</v>
      </c>
      <c r="D9" s="141" t="s">
        <v>459</v>
      </c>
      <c r="E9" s="36" t="s">
        <v>460</v>
      </c>
      <c r="F9" s="36" t="s">
        <v>461</v>
      </c>
      <c r="G9" s="36" t="s">
        <v>462</v>
      </c>
      <c r="H9" s="36" t="s">
        <v>463</v>
      </c>
      <c r="I9" s="35"/>
      <c r="J9" s="35">
        <v>3</v>
      </c>
      <c r="K9" s="36" t="s">
        <v>464</v>
      </c>
      <c r="L9" s="50" t="s">
        <v>444</v>
      </c>
      <c r="M9" s="131">
        <v>20</v>
      </c>
      <c r="N9" s="37"/>
    </row>
    <row r="10" spans="1:16" customFormat="1" ht="57" customHeight="1">
      <c r="A10" s="145">
        <v>5</v>
      </c>
      <c r="B10" s="140" t="s">
        <v>208</v>
      </c>
      <c r="C10" s="146" t="s">
        <v>119</v>
      </c>
      <c r="D10" s="142" t="s">
        <v>181</v>
      </c>
      <c r="E10" s="26" t="s">
        <v>465</v>
      </c>
      <c r="F10" s="26" t="s">
        <v>466</v>
      </c>
      <c r="G10" s="26" t="s">
        <v>182</v>
      </c>
      <c r="H10" s="26" t="s">
        <v>467</v>
      </c>
      <c r="I10" s="25"/>
      <c r="J10" s="25">
        <v>1</v>
      </c>
      <c r="K10" s="26" t="s">
        <v>468</v>
      </c>
      <c r="L10" s="50" t="s">
        <v>444</v>
      </c>
      <c r="M10" s="131">
        <v>20</v>
      </c>
      <c r="N10" s="37"/>
    </row>
    <row r="11" spans="1:16" customFormat="1" ht="57.75" customHeight="1">
      <c r="A11" s="145">
        <v>6</v>
      </c>
      <c r="B11" s="45" t="s">
        <v>208</v>
      </c>
      <c r="C11" s="146" t="s">
        <v>120</v>
      </c>
      <c r="D11" s="143" t="s">
        <v>470</v>
      </c>
      <c r="E11" s="28" t="s">
        <v>471</v>
      </c>
      <c r="F11" s="28" t="s">
        <v>472</v>
      </c>
      <c r="G11" s="28" t="s">
        <v>473</v>
      </c>
      <c r="H11" s="28" t="s">
        <v>474</v>
      </c>
      <c r="I11" s="22"/>
      <c r="J11" s="22">
        <v>3</v>
      </c>
      <c r="K11" s="28" t="s">
        <v>475</v>
      </c>
      <c r="L11" s="50" t="s">
        <v>444</v>
      </c>
      <c r="M11" s="131">
        <v>20</v>
      </c>
      <c r="N11" s="37"/>
    </row>
    <row r="12" spans="1:16" s="137" customFormat="1" ht="94.5" customHeight="1">
      <c r="A12" s="145">
        <v>7</v>
      </c>
      <c r="B12" s="45" t="s">
        <v>476</v>
      </c>
      <c r="C12" s="146" t="s">
        <v>121</v>
      </c>
      <c r="D12" s="142" t="s">
        <v>477</v>
      </c>
      <c r="E12" s="26" t="s">
        <v>478</v>
      </c>
      <c r="F12" s="26" t="s">
        <v>479</v>
      </c>
      <c r="G12" s="26" t="s">
        <v>480</v>
      </c>
      <c r="H12" s="26" t="s">
        <v>481</v>
      </c>
      <c r="I12" s="125"/>
      <c r="J12" s="25">
        <v>4</v>
      </c>
      <c r="K12" s="26" t="s">
        <v>482</v>
      </c>
      <c r="L12" s="50" t="s">
        <v>444</v>
      </c>
      <c r="M12" s="131">
        <v>20</v>
      </c>
      <c r="N12" s="130"/>
      <c r="O12" s="136"/>
      <c r="P12" s="136"/>
    </row>
    <row r="13" spans="1:16" s="32" customFormat="1" ht="58.5" customHeight="1">
      <c r="A13" s="145">
        <v>8</v>
      </c>
      <c r="B13" s="45" t="s">
        <v>483</v>
      </c>
      <c r="C13" s="146" t="s">
        <v>122</v>
      </c>
      <c r="D13" s="142" t="s">
        <v>484</v>
      </c>
      <c r="E13" s="26" t="s">
        <v>485</v>
      </c>
      <c r="F13" s="26" t="s">
        <v>486</v>
      </c>
      <c r="G13" s="26" t="s">
        <v>207</v>
      </c>
      <c r="H13" s="26" t="s">
        <v>487</v>
      </c>
      <c r="I13" s="125"/>
      <c r="J13" s="25">
        <v>4</v>
      </c>
      <c r="K13" s="26" t="s">
        <v>498</v>
      </c>
      <c r="L13" s="50" t="s">
        <v>444</v>
      </c>
      <c r="M13" s="131">
        <v>20</v>
      </c>
      <c r="N13" s="27"/>
      <c r="O13" s="27"/>
      <c r="P13" s="27"/>
    </row>
    <row r="14" spans="1:16" s="32" customFormat="1" ht="75.75" customHeight="1">
      <c r="A14" s="145">
        <v>9</v>
      </c>
      <c r="B14" s="45" t="s">
        <v>104</v>
      </c>
      <c r="C14" s="146" t="s">
        <v>123</v>
      </c>
      <c r="D14" s="142" t="s">
        <v>210</v>
      </c>
      <c r="E14" s="26" t="s">
        <v>488</v>
      </c>
      <c r="F14" s="26" t="s">
        <v>211</v>
      </c>
      <c r="G14" s="26" t="s">
        <v>212</v>
      </c>
      <c r="H14" s="26" t="s">
        <v>499</v>
      </c>
      <c r="I14" s="125"/>
      <c r="J14" s="25">
        <v>4</v>
      </c>
      <c r="K14" s="26" t="s">
        <v>500</v>
      </c>
      <c r="L14" s="50" t="s">
        <v>444</v>
      </c>
      <c r="M14" s="131">
        <v>20</v>
      </c>
      <c r="N14" s="27"/>
      <c r="O14" s="27"/>
      <c r="P14" s="27"/>
    </row>
    <row r="15" spans="1:16" s="32" customFormat="1" ht="61.5" customHeight="1">
      <c r="A15" s="145">
        <v>10</v>
      </c>
      <c r="B15" s="140" t="s">
        <v>208</v>
      </c>
      <c r="C15" s="146" t="s">
        <v>124</v>
      </c>
      <c r="D15" s="144" t="s">
        <v>489</v>
      </c>
      <c r="E15" s="36" t="s">
        <v>501</v>
      </c>
      <c r="F15" s="36" t="s">
        <v>490</v>
      </c>
      <c r="G15" s="36" t="s">
        <v>491</v>
      </c>
      <c r="H15" s="36" t="s">
        <v>492</v>
      </c>
      <c r="I15" s="138"/>
      <c r="J15" s="138">
        <v>4</v>
      </c>
      <c r="K15" s="36" t="s">
        <v>493</v>
      </c>
      <c r="L15" s="50" t="s">
        <v>444</v>
      </c>
      <c r="M15" s="131">
        <v>20</v>
      </c>
      <c r="N15" s="27"/>
      <c r="O15" s="27"/>
      <c r="P15" s="27"/>
    </row>
    <row r="16" spans="1:16">
      <c r="I16" s="133"/>
    </row>
    <row r="17" spans="9:9">
      <c r="I17" s="134"/>
    </row>
    <row r="18" spans="9:9">
      <c r="I18" s="135"/>
    </row>
    <row r="19" spans="9:9">
      <c r="I19" s="134"/>
    </row>
    <row r="20" spans="9:9">
      <c r="I20" s="134"/>
    </row>
    <row r="21" spans="9:9">
      <c r="I21" s="134"/>
    </row>
    <row r="22" spans="9:9">
      <c r="I22" s="134"/>
    </row>
    <row r="23" spans="9:9">
      <c r="I23" s="135"/>
    </row>
    <row r="24" spans="9:9">
      <c r="I24" s="134"/>
    </row>
    <row r="25" spans="9:9">
      <c r="I25" s="134"/>
    </row>
    <row r="26" spans="9:9">
      <c r="I26" s="107"/>
    </row>
    <row r="27" spans="9:9">
      <c r="I27" s="107"/>
    </row>
    <row r="28" spans="9:9">
      <c r="I28" s="107"/>
    </row>
    <row r="29" spans="9:9">
      <c r="I29" s="107"/>
    </row>
    <row r="30" spans="9:9">
      <c r="I30" s="107"/>
    </row>
    <row r="31" spans="9:9">
      <c r="I31" s="107"/>
    </row>
    <row r="32" spans="9:9">
      <c r="I32" s="107"/>
    </row>
    <row r="33" spans="9:9">
      <c r="I33" s="107"/>
    </row>
    <row r="34" spans="9:9">
      <c r="I34" s="107"/>
    </row>
    <row r="35" spans="9:9">
      <c r="I35" s="107"/>
    </row>
    <row r="36" spans="9:9">
      <c r="I36" s="107"/>
    </row>
    <row r="37" spans="9:9">
      <c r="I37" s="107"/>
    </row>
    <row r="38" spans="9:9">
      <c r="I38" s="107"/>
    </row>
    <row r="39" spans="9:9">
      <c r="I39" s="107"/>
    </row>
    <row r="40" spans="9:9">
      <c r="I40" s="107"/>
    </row>
    <row r="41" spans="9:9">
      <c r="I41" s="107"/>
    </row>
    <row r="42" spans="9:9">
      <c r="I42" s="107"/>
    </row>
    <row r="43" spans="9:9">
      <c r="I43" s="107"/>
    </row>
    <row r="44" spans="9:9">
      <c r="I44" s="107"/>
    </row>
    <row r="45" spans="9:9">
      <c r="I45" s="107"/>
    </row>
    <row r="46" spans="9:9">
      <c r="I46" s="107"/>
    </row>
    <row r="47" spans="9:9">
      <c r="I47" s="107"/>
    </row>
    <row r="48" spans="9:9">
      <c r="I48" s="107"/>
    </row>
    <row r="49" spans="9:9">
      <c r="I49" s="107"/>
    </row>
    <row r="50" spans="9:9">
      <c r="I50" s="107"/>
    </row>
  </sheetData>
  <customSheetViews>
    <customSheetView guid="{24FFC080-0C9F-4BB1-9FCA-2780442DAA60}" scale="90" showPageBreaks="1" view="pageBreakPreview">
      <selection activeCell="F14" sqref="F14"/>
      <pageMargins left="0.39370078740157483" right="0.39370078740157483" top="0.74803149606299213" bottom="0.74803149606299213" header="0.31496062992125984" footer="0.31496062992125984"/>
      <pageSetup paperSize="9" scale="41" orientation="portrait" r:id="rId1"/>
    </customSheetView>
  </customSheetViews>
  <mergeCells count="14">
    <mergeCell ref="A2:C2"/>
    <mergeCell ref="D4:H4"/>
    <mergeCell ref="N4:N5"/>
    <mergeCell ref="E1:O1"/>
    <mergeCell ref="E2:N3"/>
    <mergeCell ref="J4:K4"/>
    <mergeCell ref="L4:L5"/>
    <mergeCell ref="M4:M5"/>
    <mergeCell ref="O4:O5"/>
    <mergeCell ref="P4:P5"/>
    <mergeCell ref="A3:C3"/>
    <mergeCell ref="A4:A5"/>
    <mergeCell ref="B4:B5"/>
    <mergeCell ref="C4:C5"/>
  </mergeCells>
  <phoneticPr fontId="17" type="noConversion"/>
  <pageMargins left="0.39370078740157483" right="0.39370078740157483" top="0.74803149606299213" bottom="0.74803149606299213" header="0.31496062992125984" footer="0.31496062992125984"/>
  <pageSetup paperSize="9" scale="41"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topLeftCell="A3" zoomScaleNormal="100" zoomScaleSheetLayoutView="90" workbookViewId="0">
      <selection activeCell="H11" sqref="H11"/>
    </sheetView>
  </sheetViews>
  <sheetFormatPr defaultColWidth="8.75" defaultRowHeight="16.5"/>
  <cols>
    <col min="1" max="1" width="7.125" style="16" customWidth="1"/>
    <col min="2" max="2" width="5.625" style="16" customWidth="1"/>
    <col min="3" max="3" width="4.625" style="30" customWidth="1"/>
    <col min="4" max="4" width="35.75" style="15" customWidth="1"/>
    <col min="5" max="8" width="20.875" style="15" customWidth="1"/>
    <col min="9" max="9" width="10.5" style="16" customWidth="1"/>
    <col min="10" max="10" width="36.125" style="17" customWidth="1"/>
    <col min="11" max="11" width="14.875" style="15" customWidth="1"/>
    <col min="12" max="12" width="8.75" style="16" customWidth="1"/>
    <col min="13" max="13" width="18.25" style="16" customWidth="1"/>
    <col min="14" max="14" width="17.375" style="15" customWidth="1"/>
    <col min="15" max="15" width="17.625" style="15" customWidth="1"/>
    <col min="16" max="16384" width="8.75" style="15"/>
  </cols>
  <sheetData>
    <row r="1" spans="1:15" ht="31.5">
      <c r="A1" s="21" t="s">
        <v>80</v>
      </c>
      <c r="B1" s="21"/>
      <c r="C1" s="29"/>
      <c r="D1" s="21"/>
      <c r="E1" s="21"/>
      <c r="F1" s="21"/>
      <c r="G1" s="21"/>
      <c r="H1" s="21"/>
      <c r="I1" s="34"/>
      <c r="J1" s="21"/>
      <c r="K1" s="21"/>
      <c r="L1" s="34"/>
      <c r="M1" s="21"/>
      <c r="N1" s="21"/>
      <c r="O1" s="21"/>
    </row>
    <row r="2" spans="1:15" ht="24.95" customHeight="1">
      <c r="A2" s="220" t="s">
        <v>78</v>
      </c>
      <c r="B2" s="221"/>
      <c r="C2" s="221"/>
      <c r="D2" s="41" t="s">
        <v>1110</v>
      </c>
      <c r="E2" s="222" t="s">
        <v>77</v>
      </c>
      <c r="F2" s="222"/>
      <c r="G2" s="224" t="s">
        <v>76</v>
      </c>
      <c r="H2" s="224"/>
      <c r="I2" s="224"/>
      <c r="J2" s="20"/>
      <c r="K2" s="20"/>
      <c r="L2" s="181"/>
      <c r="M2" s="20"/>
      <c r="N2" s="20"/>
      <c r="O2" s="20"/>
    </row>
    <row r="3" spans="1:15" ht="24.95" customHeight="1">
      <c r="A3" s="220" t="s">
        <v>75</v>
      </c>
      <c r="B3" s="221"/>
      <c r="C3" s="221"/>
      <c r="D3" s="42" t="s">
        <v>241</v>
      </c>
      <c r="E3" s="223"/>
      <c r="F3" s="223"/>
      <c r="G3" s="225"/>
      <c r="H3" s="225"/>
      <c r="I3" s="225"/>
      <c r="J3" s="20"/>
      <c r="K3" s="20"/>
      <c r="L3" s="181"/>
      <c r="M3" s="20"/>
      <c r="N3" s="20"/>
      <c r="O3" s="20"/>
    </row>
    <row r="4" spans="1:15" ht="35.1" customHeight="1">
      <c r="A4" s="182" t="s">
        <v>74</v>
      </c>
      <c r="B4" s="183" t="s">
        <v>73</v>
      </c>
      <c r="C4" s="226" t="s">
        <v>72</v>
      </c>
      <c r="D4" s="182" t="s">
        <v>71</v>
      </c>
      <c r="E4" s="182"/>
      <c r="F4" s="182"/>
      <c r="G4" s="182"/>
      <c r="H4" s="182"/>
      <c r="I4" s="182" t="s">
        <v>70</v>
      </c>
      <c r="J4" s="182"/>
      <c r="K4" s="19"/>
      <c r="L4" s="183" t="s">
        <v>69</v>
      </c>
      <c r="M4" s="183" t="s">
        <v>68</v>
      </c>
      <c r="N4" s="183" t="s">
        <v>67</v>
      </c>
      <c r="O4" s="219" t="s">
        <v>66</v>
      </c>
    </row>
    <row r="5" spans="1:15" ht="35.1" customHeight="1">
      <c r="A5" s="182"/>
      <c r="B5" s="182"/>
      <c r="C5" s="226"/>
      <c r="D5" s="7" t="s">
        <v>65</v>
      </c>
      <c r="E5" s="7" t="s">
        <v>64</v>
      </c>
      <c r="F5" s="7" t="s">
        <v>63</v>
      </c>
      <c r="G5" s="7" t="s">
        <v>62</v>
      </c>
      <c r="H5" s="7" t="s">
        <v>61</v>
      </c>
      <c r="I5" s="18" t="s">
        <v>60</v>
      </c>
      <c r="J5" s="18" t="s">
        <v>59</v>
      </c>
      <c r="K5" s="7" t="s">
        <v>58</v>
      </c>
      <c r="L5" s="182"/>
      <c r="M5" s="182"/>
      <c r="N5" s="182"/>
      <c r="O5" s="186"/>
    </row>
    <row r="6" spans="1:15" s="32" customFormat="1" ht="48">
      <c r="A6" s="175">
        <v>1</v>
      </c>
      <c r="B6" s="172" t="s">
        <v>104</v>
      </c>
      <c r="C6" s="162" t="s">
        <v>115</v>
      </c>
      <c r="D6" s="176" t="s">
        <v>502</v>
      </c>
      <c r="E6" s="153" t="s">
        <v>503</v>
      </c>
      <c r="F6" s="153" t="s">
        <v>504</v>
      </c>
      <c r="G6" s="153" t="s">
        <v>448</v>
      </c>
      <c r="H6" s="153" t="s">
        <v>505</v>
      </c>
      <c r="I6" s="154">
        <v>3</v>
      </c>
      <c r="J6" s="153" t="s">
        <v>1111</v>
      </c>
      <c r="K6" s="155" t="s">
        <v>3</v>
      </c>
      <c r="L6" s="54">
        <v>5</v>
      </c>
      <c r="M6" s="54"/>
      <c r="N6" s="27"/>
    </row>
    <row r="7" spans="1:15" s="32" customFormat="1" ht="48">
      <c r="A7" s="175">
        <v>1</v>
      </c>
      <c r="B7" s="172" t="s">
        <v>104</v>
      </c>
      <c r="C7" s="162" t="s">
        <v>1084</v>
      </c>
      <c r="D7" s="176" t="s">
        <v>506</v>
      </c>
      <c r="E7" s="153" t="s">
        <v>507</v>
      </c>
      <c r="F7" s="153" t="s">
        <v>508</v>
      </c>
      <c r="G7" s="153" t="s">
        <v>509</v>
      </c>
      <c r="H7" s="153" t="s">
        <v>510</v>
      </c>
      <c r="I7" s="154">
        <v>1</v>
      </c>
      <c r="J7" s="153" t="s">
        <v>511</v>
      </c>
      <c r="K7" s="155" t="s">
        <v>3</v>
      </c>
      <c r="L7" s="54">
        <v>5</v>
      </c>
      <c r="M7" s="54"/>
      <c r="N7" s="27"/>
    </row>
    <row r="8" spans="1:15" s="32" customFormat="1" ht="48">
      <c r="A8" s="175">
        <v>1</v>
      </c>
      <c r="B8" s="172" t="s">
        <v>104</v>
      </c>
      <c r="C8" s="162" t="s">
        <v>117</v>
      </c>
      <c r="D8" s="176" t="s">
        <v>513</v>
      </c>
      <c r="E8" s="153" t="s">
        <v>514</v>
      </c>
      <c r="F8" s="153" t="s">
        <v>1112</v>
      </c>
      <c r="G8" s="153" t="s">
        <v>515</v>
      </c>
      <c r="H8" s="153" t="s">
        <v>516</v>
      </c>
      <c r="I8" s="154">
        <v>4</v>
      </c>
      <c r="J8" s="153" t="s">
        <v>517</v>
      </c>
      <c r="K8" s="155" t="s">
        <v>3</v>
      </c>
      <c r="L8" s="54">
        <v>5</v>
      </c>
      <c r="M8" s="54"/>
      <c r="N8" s="27"/>
    </row>
    <row r="9" spans="1:15" s="32" customFormat="1" ht="36">
      <c r="A9" s="175">
        <v>1</v>
      </c>
      <c r="B9" s="172" t="s">
        <v>104</v>
      </c>
      <c r="C9" s="162" t="s">
        <v>118</v>
      </c>
      <c r="D9" s="176" t="s">
        <v>518</v>
      </c>
      <c r="E9" s="153" t="s">
        <v>519</v>
      </c>
      <c r="F9" s="153" t="s">
        <v>520</v>
      </c>
      <c r="G9" s="153" t="s">
        <v>521</v>
      </c>
      <c r="H9" s="153" t="s">
        <v>522</v>
      </c>
      <c r="I9" s="154">
        <v>4</v>
      </c>
      <c r="J9" s="153" t="s">
        <v>523</v>
      </c>
      <c r="K9" s="155" t="s">
        <v>3</v>
      </c>
      <c r="L9" s="54">
        <v>5</v>
      </c>
      <c r="M9" s="54"/>
      <c r="N9" s="27"/>
    </row>
    <row r="10" spans="1:15" s="32" customFormat="1" ht="36">
      <c r="A10" s="175">
        <v>1</v>
      </c>
      <c r="B10" s="172" t="s">
        <v>524</v>
      </c>
      <c r="C10" s="162" t="s">
        <v>119</v>
      </c>
      <c r="D10" s="176" t="s">
        <v>525</v>
      </c>
      <c r="E10" s="153" t="s">
        <v>519</v>
      </c>
      <c r="F10" s="153" t="s">
        <v>520</v>
      </c>
      <c r="G10" s="153" t="s">
        <v>521</v>
      </c>
      <c r="H10" s="153" t="s">
        <v>526</v>
      </c>
      <c r="I10" s="154">
        <v>1</v>
      </c>
      <c r="J10" s="153" t="s">
        <v>527</v>
      </c>
      <c r="K10" s="155" t="s">
        <v>3</v>
      </c>
      <c r="L10" s="54">
        <v>5</v>
      </c>
      <c r="M10" s="54"/>
      <c r="N10" s="27"/>
    </row>
    <row r="11" spans="1:15" s="32" customFormat="1" ht="36">
      <c r="A11" s="175">
        <v>2</v>
      </c>
      <c r="B11" s="172" t="s">
        <v>512</v>
      </c>
      <c r="C11" s="162" t="s">
        <v>120</v>
      </c>
      <c r="D11" s="176" t="s">
        <v>529</v>
      </c>
      <c r="E11" s="153" t="s">
        <v>530</v>
      </c>
      <c r="F11" s="153" t="s">
        <v>531</v>
      </c>
      <c r="G11" s="153" t="s">
        <v>532</v>
      </c>
      <c r="H11" s="153" t="s">
        <v>533</v>
      </c>
      <c r="I11" s="154">
        <v>4</v>
      </c>
      <c r="J11" s="153" t="s">
        <v>534</v>
      </c>
      <c r="K11" s="155" t="s">
        <v>3</v>
      </c>
      <c r="L11" s="54">
        <v>5</v>
      </c>
      <c r="M11" s="54"/>
      <c r="N11" s="27"/>
    </row>
    <row r="12" spans="1:15" s="32" customFormat="1" ht="27.75" customHeight="1">
      <c r="A12" s="175">
        <v>2</v>
      </c>
      <c r="B12" s="172" t="s">
        <v>104</v>
      </c>
      <c r="C12" s="162" t="s">
        <v>121</v>
      </c>
      <c r="D12" s="176" t="s">
        <v>535</v>
      </c>
      <c r="E12" s="153" t="s">
        <v>536</v>
      </c>
      <c r="F12" s="153" t="s">
        <v>537</v>
      </c>
      <c r="G12" s="153" t="s">
        <v>538</v>
      </c>
      <c r="H12" s="153" t="s">
        <v>539</v>
      </c>
      <c r="I12" s="154">
        <v>3</v>
      </c>
      <c r="J12" s="153" t="s">
        <v>540</v>
      </c>
      <c r="K12" s="155" t="s">
        <v>3</v>
      </c>
      <c r="L12" s="54">
        <v>5</v>
      </c>
      <c r="M12" s="54"/>
      <c r="N12" s="27"/>
      <c r="O12" s="27"/>
    </row>
    <row r="13" spans="1:15" s="32" customFormat="1" ht="24">
      <c r="A13" s="175">
        <v>2</v>
      </c>
      <c r="B13" s="172" t="s">
        <v>104</v>
      </c>
      <c r="C13" s="162" t="s">
        <v>122</v>
      </c>
      <c r="D13" s="176" t="s">
        <v>541</v>
      </c>
      <c r="E13" s="153" t="s">
        <v>542</v>
      </c>
      <c r="F13" s="153" t="s">
        <v>543</v>
      </c>
      <c r="G13" s="153" t="s">
        <v>544</v>
      </c>
      <c r="H13" s="153" t="s">
        <v>545</v>
      </c>
      <c r="I13" s="154">
        <v>4</v>
      </c>
      <c r="J13" s="153" t="s">
        <v>546</v>
      </c>
      <c r="K13" s="155" t="s">
        <v>3</v>
      </c>
      <c r="L13" s="54">
        <v>5</v>
      </c>
      <c r="M13" s="54"/>
      <c r="N13" s="27"/>
    </row>
    <row r="14" spans="1:15" s="32" customFormat="1" ht="39.75" customHeight="1">
      <c r="A14" s="175">
        <v>2</v>
      </c>
      <c r="B14" s="172" t="s">
        <v>104</v>
      </c>
      <c r="C14" s="162" t="s">
        <v>123</v>
      </c>
      <c r="D14" s="176" t="s">
        <v>994</v>
      </c>
      <c r="E14" s="153" t="s">
        <v>547</v>
      </c>
      <c r="F14" s="153" t="s">
        <v>548</v>
      </c>
      <c r="G14" s="153" t="s">
        <v>549</v>
      </c>
      <c r="H14" s="153" t="s">
        <v>550</v>
      </c>
      <c r="I14" s="154">
        <v>1</v>
      </c>
      <c r="J14" s="153" t="s">
        <v>551</v>
      </c>
      <c r="K14" s="155" t="s">
        <v>3</v>
      </c>
      <c r="L14" s="54">
        <v>5</v>
      </c>
      <c r="M14" s="54"/>
      <c r="N14" s="27"/>
    </row>
    <row r="15" spans="1:15" s="103" customFormat="1" ht="24">
      <c r="A15" s="175">
        <v>2</v>
      </c>
      <c r="B15" s="172" t="s">
        <v>553</v>
      </c>
      <c r="C15" s="162" t="s">
        <v>124</v>
      </c>
      <c r="D15" s="177" t="s">
        <v>554</v>
      </c>
      <c r="E15" s="156" t="s">
        <v>555</v>
      </c>
      <c r="F15" s="156" t="s">
        <v>556</v>
      </c>
      <c r="G15" s="156" t="s">
        <v>557</v>
      </c>
      <c r="H15" s="156" t="s">
        <v>558</v>
      </c>
      <c r="I15" s="157">
        <v>3</v>
      </c>
      <c r="J15" s="158" t="s">
        <v>559</v>
      </c>
      <c r="K15" s="155" t="s">
        <v>3</v>
      </c>
      <c r="L15" s="54">
        <v>5</v>
      </c>
      <c r="M15" s="54"/>
      <c r="N15" s="147"/>
    </row>
    <row r="16" spans="1:15" s="103" customFormat="1" ht="36">
      <c r="A16" s="175">
        <v>2</v>
      </c>
      <c r="B16" s="172" t="s">
        <v>512</v>
      </c>
      <c r="C16" s="162" t="s">
        <v>125</v>
      </c>
      <c r="D16" s="177" t="s">
        <v>995</v>
      </c>
      <c r="E16" s="156" t="s">
        <v>561</v>
      </c>
      <c r="F16" s="156" t="s">
        <v>562</v>
      </c>
      <c r="G16" s="156" t="s">
        <v>563</v>
      </c>
      <c r="H16" s="156" t="s">
        <v>564</v>
      </c>
      <c r="I16" s="157" t="s">
        <v>118</v>
      </c>
      <c r="J16" s="158" t="s">
        <v>565</v>
      </c>
      <c r="K16" s="155" t="s">
        <v>3</v>
      </c>
      <c r="L16" s="54">
        <v>5</v>
      </c>
      <c r="M16" s="54"/>
      <c r="N16" s="147"/>
    </row>
    <row r="17" spans="1:15" s="103" customFormat="1" ht="60">
      <c r="A17" s="175">
        <v>2</v>
      </c>
      <c r="B17" s="172" t="s">
        <v>566</v>
      </c>
      <c r="C17" s="162" t="s">
        <v>126</v>
      </c>
      <c r="D17" s="177" t="s">
        <v>567</v>
      </c>
      <c r="E17" s="156" t="s">
        <v>568</v>
      </c>
      <c r="F17" s="156" t="s">
        <v>569</v>
      </c>
      <c r="G17" s="156" t="s">
        <v>570</v>
      </c>
      <c r="H17" s="156" t="s">
        <v>571</v>
      </c>
      <c r="I17" s="157" t="s">
        <v>116</v>
      </c>
      <c r="J17" s="158" t="s">
        <v>552</v>
      </c>
      <c r="K17" s="155" t="s">
        <v>3</v>
      </c>
      <c r="L17" s="54">
        <v>5</v>
      </c>
      <c r="M17" s="54"/>
      <c r="N17" s="147"/>
    </row>
    <row r="18" spans="1:15" s="103" customFormat="1" ht="48">
      <c r="A18" s="175">
        <v>2</v>
      </c>
      <c r="B18" s="172" t="s">
        <v>512</v>
      </c>
      <c r="C18" s="162" t="s">
        <v>127</v>
      </c>
      <c r="D18" s="177" t="s">
        <v>996</v>
      </c>
      <c r="E18" s="156" t="s">
        <v>572</v>
      </c>
      <c r="F18" s="156" t="s">
        <v>573</v>
      </c>
      <c r="G18" s="156" t="s">
        <v>574</v>
      </c>
      <c r="H18" s="156" t="s">
        <v>575</v>
      </c>
      <c r="I18" s="157" t="s">
        <v>117</v>
      </c>
      <c r="J18" s="158" t="s">
        <v>1008</v>
      </c>
      <c r="K18" s="155" t="s">
        <v>3</v>
      </c>
      <c r="L18" s="54">
        <v>5</v>
      </c>
      <c r="M18" s="54"/>
      <c r="N18" s="147"/>
    </row>
    <row r="19" spans="1:15" s="103" customFormat="1" ht="48">
      <c r="A19" s="175">
        <v>3</v>
      </c>
      <c r="B19" s="172" t="s">
        <v>104</v>
      </c>
      <c r="C19" s="162" t="s">
        <v>128</v>
      </c>
      <c r="D19" s="176" t="s">
        <v>576</v>
      </c>
      <c r="E19" s="153" t="s">
        <v>577</v>
      </c>
      <c r="F19" s="153" t="s">
        <v>578</v>
      </c>
      <c r="G19" s="153" t="s">
        <v>579</v>
      </c>
      <c r="H19" s="153" t="s">
        <v>580</v>
      </c>
      <c r="I19" s="154">
        <v>3</v>
      </c>
      <c r="J19" s="153" t="s">
        <v>581</v>
      </c>
      <c r="K19" s="155" t="s">
        <v>3</v>
      </c>
      <c r="L19" s="54">
        <v>5</v>
      </c>
      <c r="M19" s="54"/>
      <c r="N19" s="147"/>
    </row>
    <row r="20" spans="1:15" s="32" customFormat="1" ht="24">
      <c r="A20" s="175">
        <v>3</v>
      </c>
      <c r="B20" s="172" t="s">
        <v>104</v>
      </c>
      <c r="C20" s="162" t="s">
        <v>129</v>
      </c>
      <c r="D20" s="176" t="s">
        <v>582</v>
      </c>
      <c r="E20" s="153" t="s">
        <v>583</v>
      </c>
      <c r="F20" s="153" t="s">
        <v>584</v>
      </c>
      <c r="G20" s="153" t="s">
        <v>585</v>
      </c>
      <c r="H20" s="153" t="s">
        <v>586</v>
      </c>
      <c r="I20" s="154">
        <v>2</v>
      </c>
      <c r="J20" s="153" t="s">
        <v>587</v>
      </c>
      <c r="K20" s="155" t="s">
        <v>3</v>
      </c>
      <c r="L20" s="54">
        <v>5</v>
      </c>
      <c r="M20" s="54"/>
      <c r="N20" s="27"/>
      <c r="O20" s="27"/>
    </row>
    <row r="21" spans="1:15" s="32" customFormat="1" ht="36">
      <c r="A21" s="175">
        <v>3</v>
      </c>
      <c r="B21" s="172" t="s">
        <v>528</v>
      </c>
      <c r="C21" s="162" t="s">
        <v>130</v>
      </c>
      <c r="D21" s="176" t="s">
        <v>588</v>
      </c>
      <c r="E21" s="153" t="s">
        <v>589</v>
      </c>
      <c r="F21" s="153" t="s">
        <v>590</v>
      </c>
      <c r="G21" s="153" t="s">
        <v>591</v>
      </c>
      <c r="H21" s="153" t="s">
        <v>592</v>
      </c>
      <c r="I21" s="154">
        <v>4</v>
      </c>
      <c r="J21" s="153" t="s">
        <v>593</v>
      </c>
      <c r="K21" s="155" t="s">
        <v>3</v>
      </c>
      <c r="L21" s="54">
        <v>5</v>
      </c>
      <c r="M21" s="54"/>
      <c r="N21" s="27"/>
      <c r="O21" s="27"/>
    </row>
    <row r="22" spans="1:15" s="32" customFormat="1" ht="36">
      <c r="A22" s="175">
        <v>3</v>
      </c>
      <c r="B22" s="172" t="s">
        <v>104</v>
      </c>
      <c r="C22" s="162" t="s">
        <v>131</v>
      </c>
      <c r="D22" s="176" t="s">
        <v>997</v>
      </c>
      <c r="E22" s="153" t="s">
        <v>594</v>
      </c>
      <c r="F22" s="153" t="s">
        <v>595</v>
      </c>
      <c r="G22" s="153" t="s">
        <v>596</v>
      </c>
      <c r="H22" s="153" t="s">
        <v>597</v>
      </c>
      <c r="I22" s="154">
        <v>1</v>
      </c>
      <c r="J22" s="153" t="s">
        <v>598</v>
      </c>
      <c r="K22" s="155" t="s">
        <v>3</v>
      </c>
      <c r="L22" s="54">
        <v>5</v>
      </c>
      <c r="M22" s="54"/>
      <c r="N22" s="27"/>
      <c r="O22" s="27"/>
    </row>
    <row r="23" spans="1:15" s="32" customFormat="1" ht="27.75" customHeight="1">
      <c r="A23" s="175">
        <v>3</v>
      </c>
      <c r="B23" s="172" t="s">
        <v>104</v>
      </c>
      <c r="C23" s="162" t="s">
        <v>132</v>
      </c>
      <c r="D23" s="176" t="s">
        <v>599</v>
      </c>
      <c r="E23" s="153" t="s">
        <v>600</v>
      </c>
      <c r="F23" s="153" t="s">
        <v>601</v>
      </c>
      <c r="G23" s="153" t="s">
        <v>602</v>
      </c>
      <c r="H23" s="153" t="s">
        <v>603</v>
      </c>
      <c r="I23" s="154">
        <v>3</v>
      </c>
      <c r="J23" s="153" t="s">
        <v>604</v>
      </c>
      <c r="K23" s="155" t="s">
        <v>3</v>
      </c>
      <c r="L23" s="54">
        <v>5</v>
      </c>
      <c r="M23" s="54"/>
      <c r="N23" s="27"/>
      <c r="O23" s="27"/>
    </row>
    <row r="24" spans="1:15" s="32" customFormat="1" ht="26.25" customHeight="1">
      <c r="A24" s="175">
        <v>3</v>
      </c>
      <c r="B24" s="172" t="s">
        <v>524</v>
      </c>
      <c r="C24" s="162" t="s">
        <v>133</v>
      </c>
      <c r="D24" s="176" t="s">
        <v>605</v>
      </c>
      <c r="E24" s="153" t="s">
        <v>606</v>
      </c>
      <c r="F24" s="153" t="s">
        <v>607</v>
      </c>
      <c r="G24" s="153" t="s">
        <v>608</v>
      </c>
      <c r="H24" s="153" t="s">
        <v>609</v>
      </c>
      <c r="I24" s="154">
        <v>1</v>
      </c>
      <c r="J24" s="153" t="s">
        <v>610</v>
      </c>
      <c r="K24" s="155" t="s">
        <v>3</v>
      </c>
      <c r="L24" s="54">
        <v>5</v>
      </c>
      <c r="M24" s="54"/>
      <c r="N24" s="27"/>
      <c r="O24" s="27"/>
    </row>
    <row r="25" spans="1:15" customFormat="1" ht="42" customHeight="1">
      <c r="A25" s="178">
        <v>4</v>
      </c>
      <c r="B25" s="172" t="s">
        <v>104</v>
      </c>
      <c r="C25" s="162" t="s">
        <v>134</v>
      </c>
      <c r="D25" s="176" t="s">
        <v>998</v>
      </c>
      <c r="E25" s="153" t="s">
        <v>1002</v>
      </c>
      <c r="F25" s="153" t="s">
        <v>1001</v>
      </c>
      <c r="G25" s="153" t="s">
        <v>1000</v>
      </c>
      <c r="H25" s="153" t="s">
        <v>999</v>
      </c>
      <c r="I25" s="154">
        <v>3</v>
      </c>
      <c r="J25" s="153" t="s">
        <v>611</v>
      </c>
      <c r="K25" s="54" t="s">
        <v>444</v>
      </c>
      <c r="L25" s="54">
        <v>5</v>
      </c>
      <c r="M25" s="54"/>
      <c r="N25" s="37"/>
    </row>
    <row r="26" spans="1:15" customFormat="1" ht="71.25" customHeight="1">
      <c r="A26" s="178">
        <v>4</v>
      </c>
      <c r="B26" s="172" t="s">
        <v>104</v>
      </c>
      <c r="C26" s="162" t="s">
        <v>135</v>
      </c>
      <c r="D26" s="176" t="s">
        <v>183</v>
      </c>
      <c r="E26" s="153" t="s">
        <v>612</v>
      </c>
      <c r="F26" s="153" t="s">
        <v>184</v>
      </c>
      <c r="G26" s="153" t="s">
        <v>613</v>
      </c>
      <c r="H26" s="153" t="s">
        <v>185</v>
      </c>
      <c r="I26" s="154">
        <v>2</v>
      </c>
      <c r="J26" s="153" t="s">
        <v>1003</v>
      </c>
      <c r="K26" s="54" t="s">
        <v>444</v>
      </c>
      <c r="L26" s="54">
        <v>5</v>
      </c>
      <c r="M26" s="54"/>
      <c r="N26" s="37"/>
    </row>
    <row r="27" spans="1:15" customFormat="1" ht="31.5" customHeight="1">
      <c r="A27" s="178">
        <v>4</v>
      </c>
      <c r="B27" s="172" t="s">
        <v>614</v>
      </c>
      <c r="C27" s="162" t="s">
        <v>136</v>
      </c>
      <c r="D27" s="176" t="s">
        <v>1004</v>
      </c>
      <c r="E27" s="153" t="s">
        <v>615</v>
      </c>
      <c r="F27" s="153" t="s">
        <v>616</v>
      </c>
      <c r="G27" s="153" t="s">
        <v>617</v>
      </c>
      <c r="H27" s="153" t="s">
        <v>186</v>
      </c>
      <c r="I27" s="154">
        <v>4</v>
      </c>
      <c r="J27" s="153" t="s">
        <v>618</v>
      </c>
      <c r="K27" s="54" t="s">
        <v>444</v>
      </c>
      <c r="L27" s="54">
        <v>5</v>
      </c>
      <c r="M27" s="54"/>
      <c r="N27" s="37"/>
    </row>
    <row r="28" spans="1:15" customFormat="1" ht="43.5" customHeight="1">
      <c r="A28" s="178">
        <v>4</v>
      </c>
      <c r="B28" s="172" t="s">
        <v>619</v>
      </c>
      <c r="C28" s="162" t="s">
        <v>137</v>
      </c>
      <c r="D28" s="176" t="s">
        <v>1005</v>
      </c>
      <c r="E28" s="153" t="s">
        <v>620</v>
      </c>
      <c r="F28" s="153" t="s">
        <v>187</v>
      </c>
      <c r="G28" s="153" t="s">
        <v>621</v>
      </c>
      <c r="H28" s="153" t="s">
        <v>188</v>
      </c>
      <c r="I28" s="154">
        <v>1</v>
      </c>
      <c r="J28" s="153" t="s">
        <v>622</v>
      </c>
      <c r="K28" s="54" t="s">
        <v>444</v>
      </c>
      <c r="L28" s="54">
        <v>5</v>
      </c>
      <c r="M28" s="54"/>
      <c r="N28" s="37"/>
    </row>
    <row r="29" spans="1:15" customFormat="1" ht="43.5" customHeight="1">
      <c r="A29" s="178">
        <v>4</v>
      </c>
      <c r="B29" s="172" t="s">
        <v>104</v>
      </c>
      <c r="C29" s="162" t="s">
        <v>138</v>
      </c>
      <c r="D29" s="176" t="s">
        <v>1006</v>
      </c>
      <c r="E29" s="153" t="s">
        <v>623</v>
      </c>
      <c r="F29" s="153" t="s">
        <v>624</v>
      </c>
      <c r="G29" s="153" t="s">
        <v>625</v>
      </c>
      <c r="H29" s="153" t="s">
        <v>626</v>
      </c>
      <c r="I29" s="154">
        <v>3</v>
      </c>
      <c r="J29" s="153" t="s">
        <v>627</v>
      </c>
      <c r="K29" s="54" t="s">
        <v>628</v>
      </c>
      <c r="L29" s="54">
        <v>5</v>
      </c>
      <c r="M29" s="54"/>
      <c r="N29" s="37"/>
    </row>
    <row r="30" spans="1:15" customFormat="1" ht="31.5" customHeight="1">
      <c r="A30" s="178">
        <v>4</v>
      </c>
      <c r="B30" s="172" t="s">
        <v>629</v>
      </c>
      <c r="C30" s="162" t="s">
        <v>139</v>
      </c>
      <c r="D30" s="176" t="s">
        <v>1007</v>
      </c>
      <c r="E30" s="153" t="s">
        <v>630</v>
      </c>
      <c r="F30" s="153" t="s">
        <v>631</v>
      </c>
      <c r="G30" s="153" t="s">
        <v>632</v>
      </c>
      <c r="H30" s="153" t="s">
        <v>633</v>
      </c>
      <c r="I30" s="154">
        <v>4</v>
      </c>
      <c r="J30" s="153" t="s">
        <v>634</v>
      </c>
      <c r="K30" s="54" t="s">
        <v>628</v>
      </c>
      <c r="L30" s="54">
        <v>5</v>
      </c>
      <c r="M30" s="54"/>
      <c r="N30" s="37"/>
    </row>
    <row r="31" spans="1:15" customFormat="1" ht="31.5" customHeight="1">
      <c r="A31" s="178">
        <v>5</v>
      </c>
      <c r="B31" s="178" t="s">
        <v>208</v>
      </c>
      <c r="C31" s="162" t="s">
        <v>140</v>
      </c>
      <c r="D31" s="176" t="s">
        <v>635</v>
      </c>
      <c r="E31" s="153" t="s">
        <v>636</v>
      </c>
      <c r="F31" s="153" t="s">
        <v>637</v>
      </c>
      <c r="G31" s="153" t="s">
        <v>638</v>
      </c>
      <c r="H31" s="153" t="s">
        <v>189</v>
      </c>
      <c r="I31" s="154">
        <v>3</v>
      </c>
      <c r="J31" s="153" t="s">
        <v>639</v>
      </c>
      <c r="K31" s="54" t="s">
        <v>628</v>
      </c>
      <c r="L31" s="54">
        <v>5</v>
      </c>
      <c r="M31" s="54"/>
      <c r="N31" s="37"/>
    </row>
    <row r="32" spans="1:15" customFormat="1" ht="43.5" customHeight="1">
      <c r="A32" s="178">
        <v>5</v>
      </c>
      <c r="B32" s="172" t="s">
        <v>528</v>
      </c>
      <c r="C32" s="162" t="s">
        <v>141</v>
      </c>
      <c r="D32" s="176" t="s">
        <v>194</v>
      </c>
      <c r="E32" s="153" t="s">
        <v>640</v>
      </c>
      <c r="F32" s="153" t="s">
        <v>195</v>
      </c>
      <c r="G32" s="153" t="s">
        <v>196</v>
      </c>
      <c r="H32" s="153" t="s">
        <v>197</v>
      </c>
      <c r="I32" s="154">
        <v>4</v>
      </c>
      <c r="J32" s="153" t="s">
        <v>641</v>
      </c>
      <c r="K32" s="54" t="s">
        <v>628</v>
      </c>
      <c r="L32" s="54">
        <v>5</v>
      </c>
      <c r="M32" s="54"/>
      <c r="N32" s="37"/>
    </row>
    <row r="33" spans="1:15" customFormat="1" ht="42.75" customHeight="1">
      <c r="A33" s="178">
        <v>5</v>
      </c>
      <c r="B33" s="172" t="s">
        <v>104</v>
      </c>
      <c r="C33" s="162" t="s">
        <v>142</v>
      </c>
      <c r="D33" s="176" t="s">
        <v>198</v>
      </c>
      <c r="E33" s="153" t="s">
        <v>199</v>
      </c>
      <c r="F33" s="153" t="s">
        <v>200</v>
      </c>
      <c r="G33" s="153" t="s">
        <v>201</v>
      </c>
      <c r="H33" s="153" t="s">
        <v>642</v>
      </c>
      <c r="I33" s="154">
        <v>1</v>
      </c>
      <c r="J33" s="153" t="s">
        <v>643</v>
      </c>
      <c r="K33" s="54" t="s">
        <v>444</v>
      </c>
      <c r="L33" s="54">
        <v>5</v>
      </c>
      <c r="M33" s="54"/>
      <c r="N33" s="37"/>
    </row>
    <row r="34" spans="1:15" customFormat="1" ht="31.5" customHeight="1">
      <c r="A34" s="178">
        <v>5</v>
      </c>
      <c r="B34" s="172" t="s">
        <v>104</v>
      </c>
      <c r="C34" s="162" t="s">
        <v>143</v>
      </c>
      <c r="D34" s="176" t="s">
        <v>202</v>
      </c>
      <c r="E34" s="153" t="s">
        <v>203</v>
      </c>
      <c r="F34" s="153" t="s">
        <v>644</v>
      </c>
      <c r="G34" s="153" t="s">
        <v>204</v>
      </c>
      <c r="H34" s="153" t="s">
        <v>645</v>
      </c>
      <c r="I34" s="154">
        <v>1</v>
      </c>
      <c r="J34" s="153" t="s">
        <v>646</v>
      </c>
      <c r="K34" s="54" t="s">
        <v>444</v>
      </c>
      <c r="L34" s="54">
        <v>5</v>
      </c>
      <c r="M34" s="54"/>
      <c r="N34" s="37"/>
    </row>
    <row r="35" spans="1:15" customFormat="1" ht="43.5" customHeight="1">
      <c r="A35" s="178">
        <v>5</v>
      </c>
      <c r="B35" s="172" t="s">
        <v>104</v>
      </c>
      <c r="C35" s="162" t="s">
        <v>144</v>
      </c>
      <c r="D35" s="176" t="s">
        <v>647</v>
      </c>
      <c r="E35" s="153" t="s">
        <v>648</v>
      </c>
      <c r="F35" s="153" t="s">
        <v>205</v>
      </c>
      <c r="G35" s="153" t="s">
        <v>206</v>
      </c>
      <c r="H35" s="153" t="s">
        <v>649</v>
      </c>
      <c r="I35" s="154">
        <v>4</v>
      </c>
      <c r="J35" s="153" t="s">
        <v>650</v>
      </c>
      <c r="K35" s="54" t="s">
        <v>444</v>
      </c>
      <c r="L35" s="54">
        <v>5</v>
      </c>
      <c r="M35" s="54"/>
      <c r="N35" s="37"/>
    </row>
    <row r="36" spans="1:15" customFormat="1" ht="36" customHeight="1">
      <c r="A36" s="178">
        <v>5</v>
      </c>
      <c r="B36" s="172" t="s">
        <v>104</v>
      </c>
      <c r="C36" s="162" t="s">
        <v>145</v>
      </c>
      <c r="D36" s="176" t="s">
        <v>635</v>
      </c>
      <c r="E36" s="153" t="s">
        <v>636</v>
      </c>
      <c r="F36" s="153" t="s">
        <v>651</v>
      </c>
      <c r="G36" s="153" t="s">
        <v>652</v>
      </c>
      <c r="H36" s="153" t="s">
        <v>653</v>
      </c>
      <c r="I36" s="154">
        <v>3</v>
      </c>
      <c r="J36" s="153" t="s">
        <v>654</v>
      </c>
      <c r="K36" s="54" t="s">
        <v>655</v>
      </c>
      <c r="L36" s="54">
        <v>5</v>
      </c>
      <c r="M36" s="54"/>
      <c r="N36" s="37"/>
    </row>
    <row r="37" spans="1:15" customFormat="1" ht="101.25" customHeight="1">
      <c r="A37" s="178">
        <v>5</v>
      </c>
      <c r="B37" s="172" t="s">
        <v>619</v>
      </c>
      <c r="C37" s="162" t="s">
        <v>146</v>
      </c>
      <c r="D37" s="176" t="s">
        <v>190</v>
      </c>
      <c r="E37" s="153" t="s">
        <v>191</v>
      </c>
      <c r="F37" s="153" t="s">
        <v>192</v>
      </c>
      <c r="G37" s="153" t="s">
        <v>656</v>
      </c>
      <c r="H37" s="153" t="s">
        <v>193</v>
      </c>
      <c r="I37" s="154">
        <v>2</v>
      </c>
      <c r="J37" s="153" t="s">
        <v>657</v>
      </c>
      <c r="K37" s="54" t="s">
        <v>628</v>
      </c>
      <c r="L37" s="54">
        <v>5</v>
      </c>
      <c r="M37" s="102"/>
      <c r="N37" s="37"/>
    </row>
    <row r="38" spans="1:15" customFormat="1" ht="69" customHeight="1">
      <c r="A38" s="175">
        <v>6</v>
      </c>
      <c r="B38" s="172" t="s">
        <v>208</v>
      </c>
      <c r="C38" s="162" t="s">
        <v>147</v>
      </c>
      <c r="D38" s="176" t="s">
        <v>686</v>
      </c>
      <c r="E38" s="153" t="s">
        <v>658</v>
      </c>
      <c r="F38" s="153" t="s">
        <v>659</v>
      </c>
      <c r="G38" s="153" t="s">
        <v>660</v>
      </c>
      <c r="H38" s="153" t="s">
        <v>661</v>
      </c>
      <c r="I38" s="54">
        <v>4</v>
      </c>
      <c r="J38" s="176" t="s">
        <v>662</v>
      </c>
      <c r="K38" s="154" t="s">
        <v>3</v>
      </c>
      <c r="L38" s="54">
        <v>5</v>
      </c>
      <c r="M38" s="102"/>
      <c r="N38" s="37"/>
    </row>
    <row r="39" spans="1:15" customFormat="1" ht="85.5" customHeight="1">
      <c r="A39" s="175">
        <v>6</v>
      </c>
      <c r="B39" s="172" t="s">
        <v>208</v>
      </c>
      <c r="C39" s="162" t="s">
        <v>148</v>
      </c>
      <c r="D39" s="176" t="s">
        <v>663</v>
      </c>
      <c r="E39" s="153" t="s">
        <v>664</v>
      </c>
      <c r="F39" s="153" t="s">
        <v>665</v>
      </c>
      <c r="G39" s="153" t="s">
        <v>666</v>
      </c>
      <c r="H39" s="153" t="s">
        <v>667</v>
      </c>
      <c r="I39" s="54">
        <v>4</v>
      </c>
      <c r="J39" s="153" t="s">
        <v>668</v>
      </c>
      <c r="K39" s="154" t="s">
        <v>3</v>
      </c>
      <c r="L39" s="54">
        <v>5</v>
      </c>
      <c r="M39" s="102"/>
      <c r="N39" s="37"/>
    </row>
    <row r="40" spans="1:15" customFormat="1" ht="52.5" customHeight="1">
      <c r="A40" s="175">
        <v>6</v>
      </c>
      <c r="B40" s="172" t="s">
        <v>208</v>
      </c>
      <c r="C40" s="162" t="s">
        <v>149</v>
      </c>
      <c r="D40" s="176" t="s">
        <v>687</v>
      </c>
      <c r="E40" s="153" t="s">
        <v>669</v>
      </c>
      <c r="F40" s="153" t="s">
        <v>670</v>
      </c>
      <c r="G40" s="153" t="s">
        <v>671</v>
      </c>
      <c r="H40" s="153" t="s">
        <v>688</v>
      </c>
      <c r="I40" s="54">
        <v>4</v>
      </c>
      <c r="J40" s="153" t="s">
        <v>689</v>
      </c>
      <c r="K40" s="154" t="s">
        <v>3</v>
      </c>
      <c r="L40" s="54">
        <v>5</v>
      </c>
      <c r="M40" s="102"/>
      <c r="N40" s="37"/>
    </row>
    <row r="41" spans="1:15" customFormat="1" ht="77.25" customHeight="1">
      <c r="A41" s="175">
        <v>6</v>
      </c>
      <c r="B41" s="172" t="s">
        <v>208</v>
      </c>
      <c r="C41" s="162" t="s">
        <v>150</v>
      </c>
      <c r="D41" s="176" t="s">
        <v>672</v>
      </c>
      <c r="E41" s="153" t="s">
        <v>673</v>
      </c>
      <c r="F41" s="153" t="s">
        <v>674</v>
      </c>
      <c r="G41" s="153" t="s">
        <v>675</v>
      </c>
      <c r="H41" s="153" t="s">
        <v>676</v>
      </c>
      <c r="I41" s="54">
        <v>3</v>
      </c>
      <c r="J41" s="153" t="s">
        <v>677</v>
      </c>
      <c r="K41" s="154" t="s">
        <v>3</v>
      </c>
      <c r="L41" s="54">
        <v>5</v>
      </c>
      <c r="M41" s="102"/>
      <c r="N41" s="37"/>
    </row>
    <row r="42" spans="1:15" customFormat="1" ht="72">
      <c r="A42" s="175">
        <v>6</v>
      </c>
      <c r="B42" s="172" t="s">
        <v>208</v>
      </c>
      <c r="C42" s="162" t="s">
        <v>151</v>
      </c>
      <c r="D42" s="176" t="s">
        <v>678</v>
      </c>
      <c r="E42" s="153" t="s">
        <v>679</v>
      </c>
      <c r="F42" s="153" t="s">
        <v>680</v>
      </c>
      <c r="G42" s="153" t="s">
        <v>681</v>
      </c>
      <c r="H42" s="153" t="s">
        <v>682</v>
      </c>
      <c r="I42" s="54">
        <v>4</v>
      </c>
      <c r="J42" s="153" t="s">
        <v>683</v>
      </c>
      <c r="K42" s="154" t="s">
        <v>3</v>
      </c>
      <c r="L42" s="54">
        <v>5</v>
      </c>
      <c r="M42" s="102"/>
      <c r="N42" s="37"/>
    </row>
    <row r="43" spans="1:15" s="32" customFormat="1" ht="60">
      <c r="A43" s="179">
        <v>7</v>
      </c>
      <c r="B43" s="172" t="s">
        <v>880</v>
      </c>
      <c r="C43" s="162" t="s">
        <v>152</v>
      </c>
      <c r="D43" s="176" t="s">
        <v>1009</v>
      </c>
      <c r="E43" s="153" t="s">
        <v>1010</v>
      </c>
      <c r="F43" s="153" t="s">
        <v>1011</v>
      </c>
      <c r="G43" s="153" t="s">
        <v>1012</v>
      </c>
      <c r="H43" s="153" t="s">
        <v>1013</v>
      </c>
      <c r="I43" s="154">
        <v>3</v>
      </c>
      <c r="J43" s="153" t="s">
        <v>1014</v>
      </c>
      <c r="K43" s="169" t="s">
        <v>1015</v>
      </c>
      <c r="L43" s="54">
        <v>5</v>
      </c>
      <c r="M43" s="27"/>
      <c r="N43" s="27"/>
      <c r="O43" s="27"/>
    </row>
    <row r="44" spans="1:15" s="32" customFormat="1" ht="60">
      <c r="A44" s="179">
        <v>7</v>
      </c>
      <c r="B44" s="172" t="s">
        <v>880</v>
      </c>
      <c r="C44" s="162" t="s">
        <v>153</v>
      </c>
      <c r="D44" s="176" t="s">
        <v>1016</v>
      </c>
      <c r="E44" s="153" t="s">
        <v>1017</v>
      </c>
      <c r="F44" s="153" t="s">
        <v>1018</v>
      </c>
      <c r="G44" s="153" t="s">
        <v>1019</v>
      </c>
      <c r="H44" s="153" t="s">
        <v>1020</v>
      </c>
      <c r="I44" s="154">
        <v>4</v>
      </c>
      <c r="J44" s="153" t="s">
        <v>1021</v>
      </c>
      <c r="K44" s="169" t="s">
        <v>1015</v>
      </c>
      <c r="L44" s="54">
        <v>5</v>
      </c>
      <c r="M44" s="27"/>
      <c r="N44" s="27"/>
      <c r="O44" s="27"/>
    </row>
    <row r="45" spans="1:15" s="32" customFormat="1" ht="72">
      <c r="A45" s="179">
        <v>7</v>
      </c>
      <c r="B45" s="172" t="s">
        <v>880</v>
      </c>
      <c r="C45" s="162" t="s">
        <v>154</v>
      </c>
      <c r="D45" s="176" t="s">
        <v>1022</v>
      </c>
      <c r="E45" s="153" t="s">
        <v>1023</v>
      </c>
      <c r="F45" s="153" t="s">
        <v>1024</v>
      </c>
      <c r="G45" s="153" t="s">
        <v>1025</v>
      </c>
      <c r="H45" s="153" t="s">
        <v>1026</v>
      </c>
      <c r="I45" s="154">
        <v>2</v>
      </c>
      <c r="J45" s="153" t="s">
        <v>1027</v>
      </c>
      <c r="K45" s="169" t="s">
        <v>1015</v>
      </c>
      <c r="L45" s="54">
        <v>5</v>
      </c>
      <c r="M45" s="27"/>
      <c r="N45" s="27"/>
      <c r="O45" s="27"/>
    </row>
    <row r="46" spans="1:15" s="32" customFormat="1" ht="48">
      <c r="A46" s="179">
        <v>7</v>
      </c>
      <c r="B46" s="172" t="s">
        <v>880</v>
      </c>
      <c r="C46" s="162" t="s">
        <v>155</v>
      </c>
      <c r="D46" s="176" t="s">
        <v>1028</v>
      </c>
      <c r="E46" s="153" t="s">
        <v>1029</v>
      </c>
      <c r="F46" s="153" t="s">
        <v>1030</v>
      </c>
      <c r="G46" s="153" t="s">
        <v>1031</v>
      </c>
      <c r="H46" s="153" t="s">
        <v>1032</v>
      </c>
      <c r="I46" s="154">
        <v>2</v>
      </c>
      <c r="J46" s="153" t="s">
        <v>1033</v>
      </c>
      <c r="K46" s="169" t="s">
        <v>1015</v>
      </c>
      <c r="L46" s="54">
        <v>5</v>
      </c>
      <c r="M46" s="27"/>
      <c r="N46" s="27"/>
      <c r="O46" s="27"/>
    </row>
    <row r="47" spans="1:15" s="32" customFormat="1" ht="48">
      <c r="A47" s="179">
        <v>7</v>
      </c>
      <c r="B47" s="172" t="s">
        <v>880</v>
      </c>
      <c r="C47" s="162" t="s">
        <v>156</v>
      </c>
      <c r="D47" s="176" t="s">
        <v>1034</v>
      </c>
      <c r="E47" s="153" t="s">
        <v>1035</v>
      </c>
      <c r="F47" s="153" t="s">
        <v>1036</v>
      </c>
      <c r="G47" s="153" t="s">
        <v>1037</v>
      </c>
      <c r="H47" s="153" t="s">
        <v>1038</v>
      </c>
      <c r="I47" s="154">
        <v>1</v>
      </c>
      <c r="J47" s="153" t="s">
        <v>1039</v>
      </c>
      <c r="K47" s="169" t="s">
        <v>1015</v>
      </c>
      <c r="L47" s="54">
        <v>5</v>
      </c>
      <c r="M47" s="27"/>
      <c r="N47" s="27"/>
      <c r="O47" s="27"/>
    </row>
    <row r="48" spans="1:15" s="170" customFormat="1" ht="96.75" customHeight="1">
      <c r="A48" s="179">
        <v>7</v>
      </c>
      <c r="B48" s="172" t="s">
        <v>880</v>
      </c>
      <c r="C48" s="162" t="s">
        <v>157</v>
      </c>
      <c r="D48" s="176" t="s">
        <v>1040</v>
      </c>
      <c r="E48" s="153" t="s">
        <v>1041</v>
      </c>
      <c r="F48" s="153" t="s">
        <v>1042</v>
      </c>
      <c r="G48" s="153" t="s">
        <v>1043</v>
      </c>
      <c r="H48" s="153" t="s">
        <v>1044</v>
      </c>
      <c r="I48" s="154">
        <v>4</v>
      </c>
      <c r="J48" s="153" t="s">
        <v>1045</v>
      </c>
      <c r="K48" s="169" t="s">
        <v>469</v>
      </c>
      <c r="L48" s="54">
        <v>5</v>
      </c>
      <c r="M48" s="27"/>
    </row>
    <row r="49" spans="1:15" s="32" customFormat="1" ht="60.75" customHeight="1">
      <c r="A49" s="179">
        <v>7</v>
      </c>
      <c r="B49" s="172" t="s">
        <v>1046</v>
      </c>
      <c r="C49" s="162" t="s">
        <v>158</v>
      </c>
      <c r="D49" s="176" t="s">
        <v>1047</v>
      </c>
      <c r="E49" s="153" t="s">
        <v>1048</v>
      </c>
      <c r="F49" s="153" t="s">
        <v>1049</v>
      </c>
      <c r="G49" s="153" t="s">
        <v>1050</v>
      </c>
      <c r="H49" s="153" t="s">
        <v>1051</v>
      </c>
      <c r="I49" s="154">
        <v>4</v>
      </c>
      <c r="J49" s="153" t="s">
        <v>1052</v>
      </c>
      <c r="K49" s="169" t="s">
        <v>1015</v>
      </c>
      <c r="L49" s="54">
        <v>5</v>
      </c>
      <c r="M49" s="27"/>
      <c r="N49" s="27"/>
      <c r="O49" s="27"/>
    </row>
    <row r="50" spans="1:15" s="32" customFormat="1" ht="45.75" customHeight="1">
      <c r="A50" s="179">
        <v>7</v>
      </c>
      <c r="B50" s="172" t="s">
        <v>880</v>
      </c>
      <c r="C50" s="162" t="s">
        <v>159</v>
      </c>
      <c r="D50" s="176" t="s">
        <v>1053</v>
      </c>
      <c r="E50" s="153" t="s">
        <v>1054</v>
      </c>
      <c r="F50" s="153" t="s">
        <v>1055</v>
      </c>
      <c r="G50" s="153" t="s">
        <v>1056</v>
      </c>
      <c r="H50" s="153" t="s">
        <v>1057</v>
      </c>
      <c r="I50" s="154">
        <v>4</v>
      </c>
      <c r="J50" s="153" t="s">
        <v>1058</v>
      </c>
      <c r="K50" s="169" t="s">
        <v>444</v>
      </c>
      <c r="L50" s="54">
        <v>5</v>
      </c>
      <c r="M50" s="27"/>
    </row>
    <row r="51" spans="1:15" s="32" customFormat="1" ht="35.25" customHeight="1">
      <c r="A51" s="175">
        <v>8</v>
      </c>
      <c r="B51" s="172" t="s">
        <v>208</v>
      </c>
      <c r="C51" s="162" t="s">
        <v>160</v>
      </c>
      <c r="D51" s="176" t="s">
        <v>690</v>
      </c>
      <c r="E51" s="153" t="s">
        <v>691</v>
      </c>
      <c r="F51" s="153" t="s">
        <v>692</v>
      </c>
      <c r="G51" s="153" t="s">
        <v>209</v>
      </c>
      <c r="H51" s="153" t="s">
        <v>693</v>
      </c>
      <c r="I51" s="154">
        <v>4</v>
      </c>
      <c r="J51" s="153" t="s">
        <v>694</v>
      </c>
      <c r="K51" s="54" t="s">
        <v>695</v>
      </c>
      <c r="L51" s="54">
        <v>5</v>
      </c>
      <c r="M51" s="54"/>
      <c r="N51" s="27"/>
      <c r="O51" s="27"/>
    </row>
    <row r="52" spans="1:15" s="32" customFormat="1" ht="51.75" customHeight="1">
      <c r="A52" s="175">
        <v>8</v>
      </c>
      <c r="B52" s="172" t="s">
        <v>696</v>
      </c>
      <c r="C52" s="162" t="s">
        <v>161</v>
      </c>
      <c r="D52" s="176" t="s">
        <v>697</v>
      </c>
      <c r="E52" s="153" t="s">
        <v>698</v>
      </c>
      <c r="F52" s="153" t="s">
        <v>699</v>
      </c>
      <c r="G52" s="153" t="s">
        <v>700</v>
      </c>
      <c r="H52" s="153" t="s">
        <v>701</v>
      </c>
      <c r="I52" s="154">
        <v>4</v>
      </c>
      <c r="J52" s="153" t="s">
        <v>702</v>
      </c>
      <c r="K52" s="54" t="s">
        <v>703</v>
      </c>
      <c r="L52" s="54">
        <v>5</v>
      </c>
      <c r="M52" s="54"/>
      <c r="N52" s="27"/>
      <c r="O52" s="27"/>
    </row>
    <row r="53" spans="1:15" s="32" customFormat="1" ht="44.25" customHeight="1">
      <c r="A53" s="175">
        <v>8</v>
      </c>
      <c r="B53" s="172" t="s">
        <v>705</v>
      </c>
      <c r="C53" s="162" t="s">
        <v>162</v>
      </c>
      <c r="D53" s="176" t="s">
        <v>706</v>
      </c>
      <c r="E53" s="153" t="s">
        <v>707</v>
      </c>
      <c r="F53" s="153" t="s">
        <v>708</v>
      </c>
      <c r="G53" s="153" t="s">
        <v>709</v>
      </c>
      <c r="H53" s="153" t="s">
        <v>710</v>
      </c>
      <c r="I53" s="154">
        <v>2</v>
      </c>
      <c r="J53" s="153" t="s">
        <v>711</v>
      </c>
      <c r="K53" s="54" t="s">
        <v>712</v>
      </c>
      <c r="L53" s="54">
        <v>5</v>
      </c>
      <c r="M53" s="54"/>
      <c r="N53" s="27"/>
      <c r="O53" s="27"/>
    </row>
    <row r="54" spans="1:15" s="32" customFormat="1" ht="36.75" customHeight="1">
      <c r="A54" s="175">
        <v>8</v>
      </c>
      <c r="B54" s="172" t="s">
        <v>208</v>
      </c>
      <c r="C54" s="162" t="s">
        <v>163</v>
      </c>
      <c r="D54" s="176" t="s">
        <v>713</v>
      </c>
      <c r="E54" s="153" t="s">
        <v>714</v>
      </c>
      <c r="F54" s="153" t="s">
        <v>715</v>
      </c>
      <c r="G54" s="153" t="s">
        <v>716</v>
      </c>
      <c r="H54" s="153" t="s">
        <v>717</v>
      </c>
      <c r="I54" s="154">
        <v>2</v>
      </c>
      <c r="J54" s="153" t="s">
        <v>718</v>
      </c>
      <c r="K54" s="54" t="s">
        <v>703</v>
      </c>
      <c r="L54" s="54">
        <v>5</v>
      </c>
      <c r="M54" s="54"/>
      <c r="N54" s="27"/>
      <c r="O54" s="27"/>
    </row>
    <row r="55" spans="1:15" s="32" customFormat="1" ht="42" customHeight="1">
      <c r="A55" s="175">
        <v>8</v>
      </c>
      <c r="B55" s="172" t="s">
        <v>719</v>
      </c>
      <c r="C55" s="162" t="s">
        <v>164</v>
      </c>
      <c r="D55" s="176" t="s">
        <v>720</v>
      </c>
      <c r="E55" s="153" t="s">
        <v>721</v>
      </c>
      <c r="F55" s="153" t="s">
        <v>722</v>
      </c>
      <c r="G55" s="153" t="s">
        <v>723</v>
      </c>
      <c r="H55" s="153" t="s">
        <v>724</v>
      </c>
      <c r="I55" s="154">
        <v>4</v>
      </c>
      <c r="J55" s="153" t="s">
        <v>725</v>
      </c>
      <c r="K55" s="54" t="s">
        <v>726</v>
      </c>
      <c r="L55" s="54">
        <v>5</v>
      </c>
      <c r="M55" s="54"/>
      <c r="N55" s="27"/>
      <c r="O55" s="27"/>
    </row>
    <row r="56" spans="1:15" s="32" customFormat="1" ht="24">
      <c r="A56" s="175">
        <v>9</v>
      </c>
      <c r="B56" s="172" t="s">
        <v>719</v>
      </c>
      <c r="C56" s="162" t="s">
        <v>165</v>
      </c>
      <c r="D56" s="176" t="s">
        <v>727</v>
      </c>
      <c r="E56" s="153" t="s">
        <v>728</v>
      </c>
      <c r="F56" s="153" t="s">
        <v>729</v>
      </c>
      <c r="G56" s="153" t="s">
        <v>730</v>
      </c>
      <c r="H56" s="153" t="s">
        <v>1113</v>
      </c>
      <c r="I56" s="154">
        <v>2</v>
      </c>
      <c r="J56" s="153" t="s">
        <v>731</v>
      </c>
      <c r="K56" s="54" t="s">
        <v>732</v>
      </c>
      <c r="L56" s="54">
        <v>5</v>
      </c>
      <c r="M56" s="54"/>
      <c r="N56" s="27"/>
      <c r="O56" s="27"/>
    </row>
    <row r="57" spans="1:15" s="32" customFormat="1" ht="24">
      <c r="A57" s="175">
        <v>9</v>
      </c>
      <c r="B57" s="172" t="s">
        <v>705</v>
      </c>
      <c r="C57" s="162" t="s">
        <v>166</v>
      </c>
      <c r="D57" s="176" t="s">
        <v>733</v>
      </c>
      <c r="E57" s="153" t="s">
        <v>734</v>
      </c>
      <c r="F57" s="153" t="s">
        <v>735</v>
      </c>
      <c r="G57" s="153" t="s">
        <v>736</v>
      </c>
      <c r="H57" s="153" t="s">
        <v>737</v>
      </c>
      <c r="I57" s="154">
        <v>4</v>
      </c>
      <c r="J57" s="153" t="s">
        <v>738</v>
      </c>
      <c r="K57" s="54" t="s">
        <v>739</v>
      </c>
      <c r="L57" s="54">
        <v>5</v>
      </c>
      <c r="M57" s="54"/>
      <c r="N57" s="27"/>
      <c r="O57" s="27"/>
    </row>
    <row r="58" spans="1:15" s="32" customFormat="1" ht="28.5" customHeight="1">
      <c r="A58" s="175">
        <v>9</v>
      </c>
      <c r="B58" s="172" t="s">
        <v>705</v>
      </c>
      <c r="C58" s="162" t="s">
        <v>167</v>
      </c>
      <c r="D58" s="176" t="s">
        <v>1114</v>
      </c>
      <c r="E58" s="153" t="s">
        <v>740</v>
      </c>
      <c r="F58" s="153" t="s">
        <v>741</v>
      </c>
      <c r="G58" s="153" t="s">
        <v>742</v>
      </c>
      <c r="H58" s="153" t="s">
        <v>743</v>
      </c>
      <c r="I58" s="154">
        <v>3</v>
      </c>
      <c r="J58" s="153" t="s">
        <v>744</v>
      </c>
      <c r="K58" s="54" t="s">
        <v>712</v>
      </c>
      <c r="L58" s="54">
        <v>5</v>
      </c>
      <c r="M58" s="54"/>
      <c r="N58" s="27"/>
      <c r="O58" s="27"/>
    </row>
    <row r="59" spans="1:15" s="32" customFormat="1" ht="40.5" customHeight="1">
      <c r="A59" s="175">
        <v>9</v>
      </c>
      <c r="B59" s="172" t="s">
        <v>745</v>
      </c>
      <c r="C59" s="162" t="s">
        <v>230</v>
      </c>
      <c r="D59" s="176" t="s">
        <v>746</v>
      </c>
      <c r="E59" s="153" t="s">
        <v>747</v>
      </c>
      <c r="F59" s="153" t="s">
        <v>748</v>
      </c>
      <c r="G59" s="153" t="s">
        <v>749</v>
      </c>
      <c r="H59" s="153" t="s">
        <v>750</v>
      </c>
      <c r="I59" s="154">
        <v>4</v>
      </c>
      <c r="J59" s="153" t="s">
        <v>751</v>
      </c>
      <c r="K59" s="54" t="s">
        <v>704</v>
      </c>
      <c r="L59" s="54">
        <v>5</v>
      </c>
      <c r="M59" s="54"/>
      <c r="N59" s="27"/>
      <c r="O59" s="27"/>
    </row>
    <row r="60" spans="1:15" s="32" customFormat="1" ht="24" customHeight="1">
      <c r="A60" s="175">
        <v>9</v>
      </c>
      <c r="B60" s="172" t="s">
        <v>752</v>
      </c>
      <c r="C60" s="162" t="s">
        <v>231</v>
      </c>
      <c r="D60" s="176" t="s">
        <v>753</v>
      </c>
      <c r="E60" s="153" t="s">
        <v>754</v>
      </c>
      <c r="F60" s="153" t="s">
        <v>755</v>
      </c>
      <c r="G60" s="153" t="s">
        <v>756</v>
      </c>
      <c r="H60" s="153" t="s">
        <v>757</v>
      </c>
      <c r="I60" s="154">
        <v>2</v>
      </c>
      <c r="J60" s="153" t="s">
        <v>758</v>
      </c>
      <c r="K60" s="54" t="s">
        <v>739</v>
      </c>
      <c r="L60" s="54">
        <v>5</v>
      </c>
      <c r="M60" s="54"/>
      <c r="N60" s="27"/>
      <c r="O60" s="27"/>
    </row>
    <row r="61" spans="1:15" s="32" customFormat="1" ht="42" customHeight="1">
      <c r="A61" s="175">
        <v>9</v>
      </c>
      <c r="B61" s="172" t="s">
        <v>759</v>
      </c>
      <c r="C61" s="162" t="s">
        <v>232</v>
      </c>
      <c r="D61" s="176" t="s">
        <v>760</v>
      </c>
      <c r="E61" s="153" t="s">
        <v>761</v>
      </c>
      <c r="F61" s="153" t="s">
        <v>762</v>
      </c>
      <c r="G61" s="153" t="s">
        <v>763</v>
      </c>
      <c r="H61" s="153" t="s">
        <v>764</v>
      </c>
      <c r="I61" s="154">
        <v>1</v>
      </c>
      <c r="J61" s="153" t="s">
        <v>765</v>
      </c>
      <c r="K61" s="54" t="s">
        <v>703</v>
      </c>
      <c r="L61" s="54">
        <v>5</v>
      </c>
      <c r="M61" s="54"/>
      <c r="N61" s="27"/>
      <c r="O61" s="27"/>
    </row>
    <row r="62" spans="1:15" s="32" customFormat="1" ht="42.75" customHeight="1">
      <c r="A62" s="175">
        <v>9</v>
      </c>
      <c r="B62" s="172" t="s">
        <v>705</v>
      </c>
      <c r="C62" s="162" t="s">
        <v>233</v>
      </c>
      <c r="D62" s="176" t="s">
        <v>766</v>
      </c>
      <c r="E62" s="153" t="s">
        <v>767</v>
      </c>
      <c r="F62" s="153" t="s">
        <v>768</v>
      </c>
      <c r="G62" s="153" t="s">
        <v>769</v>
      </c>
      <c r="H62" s="153" t="s">
        <v>770</v>
      </c>
      <c r="I62" s="154">
        <v>3</v>
      </c>
      <c r="J62" s="153" t="s">
        <v>771</v>
      </c>
      <c r="K62" s="54" t="s">
        <v>772</v>
      </c>
      <c r="L62" s="54">
        <v>5</v>
      </c>
      <c r="M62" s="54"/>
      <c r="N62" s="27"/>
      <c r="O62" s="27"/>
    </row>
    <row r="63" spans="1:15" s="148" customFormat="1" ht="74.25" customHeight="1">
      <c r="A63" s="160">
        <v>10</v>
      </c>
      <c r="B63" s="178" t="s">
        <v>208</v>
      </c>
      <c r="C63" s="162" t="s">
        <v>234</v>
      </c>
      <c r="D63" s="180" t="s">
        <v>773</v>
      </c>
      <c r="E63" s="149" t="s">
        <v>774</v>
      </c>
      <c r="F63" s="149" t="s">
        <v>775</v>
      </c>
      <c r="G63" s="149" t="s">
        <v>776</v>
      </c>
      <c r="H63" s="149" t="s">
        <v>777</v>
      </c>
      <c r="I63" s="150">
        <v>2</v>
      </c>
      <c r="J63" s="149" t="s">
        <v>778</v>
      </c>
      <c r="K63" s="64" t="s">
        <v>3</v>
      </c>
      <c r="L63" s="54">
        <v>5</v>
      </c>
      <c r="M63" s="64"/>
      <c r="N63" s="33"/>
      <c r="O63" s="33"/>
    </row>
    <row r="64" spans="1:15" s="148" customFormat="1" ht="66.75" customHeight="1">
      <c r="A64" s="160">
        <v>10</v>
      </c>
      <c r="B64" s="178" t="s">
        <v>208</v>
      </c>
      <c r="C64" s="162" t="s">
        <v>235</v>
      </c>
      <c r="D64" s="180" t="s">
        <v>779</v>
      </c>
      <c r="E64" s="149" t="s">
        <v>780</v>
      </c>
      <c r="F64" s="149" t="s">
        <v>781</v>
      </c>
      <c r="G64" s="149" t="s">
        <v>782</v>
      </c>
      <c r="H64" s="149" t="s">
        <v>783</v>
      </c>
      <c r="I64" s="150">
        <v>4</v>
      </c>
      <c r="J64" s="149" t="s">
        <v>784</v>
      </c>
      <c r="K64" s="64" t="s">
        <v>3</v>
      </c>
      <c r="L64" s="54">
        <v>5</v>
      </c>
      <c r="M64" s="64"/>
      <c r="N64" s="33"/>
      <c r="O64" s="33"/>
    </row>
    <row r="65" spans="1:15" s="148" customFormat="1" ht="62.25" customHeight="1">
      <c r="A65" s="160">
        <v>10</v>
      </c>
      <c r="B65" s="178" t="s">
        <v>208</v>
      </c>
      <c r="C65" s="162" t="s">
        <v>236</v>
      </c>
      <c r="D65" s="180" t="s">
        <v>785</v>
      </c>
      <c r="E65" s="149" t="s">
        <v>786</v>
      </c>
      <c r="F65" s="149" t="s">
        <v>787</v>
      </c>
      <c r="G65" s="149" t="s">
        <v>788</v>
      </c>
      <c r="H65" s="149" t="s">
        <v>789</v>
      </c>
      <c r="I65" s="150">
        <v>2</v>
      </c>
      <c r="J65" s="149" t="s">
        <v>790</v>
      </c>
      <c r="K65" s="64" t="s">
        <v>3</v>
      </c>
      <c r="L65" s="54">
        <v>5</v>
      </c>
      <c r="M65" s="64"/>
      <c r="N65" s="33"/>
      <c r="O65" s="33"/>
    </row>
    <row r="66" spans="1:15" s="148" customFormat="1" ht="60" customHeight="1">
      <c r="A66" s="160">
        <v>10</v>
      </c>
      <c r="B66" s="178" t="s">
        <v>208</v>
      </c>
      <c r="C66" s="162" t="s">
        <v>237</v>
      </c>
      <c r="D66" s="180" t="s">
        <v>791</v>
      </c>
      <c r="E66" s="149" t="s">
        <v>792</v>
      </c>
      <c r="F66" s="149" t="s">
        <v>793</v>
      </c>
      <c r="G66" s="149" t="s">
        <v>794</v>
      </c>
      <c r="H66" s="149" t="s">
        <v>795</v>
      </c>
      <c r="I66" s="150">
        <v>2</v>
      </c>
      <c r="J66" s="149" t="s">
        <v>796</v>
      </c>
      <c r="K66" s="64" t="s">
        <v>3</v>
      </c>
      <c r="L66" s="54">
        <v>5</v>
      </c>
      <c r="M66" s="64"/>
      <c r="N66" s="33"/>
      <c r="O66" s="33"/>
    </row>
    <row r="67" spans="1:15" s="148" customFormat="1" ht="41.25" customHeight="1">
      <c r="A67" s="160">
        <v>10</v>
      </c>
      <c r="B67" s="178" t="s">
        <v>208</v>
      </c>
      <c r="C67" s="162" t="s">
        <v>238</v>
      </c>
      <c r="D67" s="180" t="s">
        <v>797</v>
      </c>
      <c r="E67" s="149" t="s">
        <v>798</v>
      </c>
      <c r="F67" s="149" t="s">
        <v>799</v>
      </c>
      <c r="G67" s="149" t="s">
        <v>800</v>
      </c>
      <c r="H67" s="149" t="s">
        <v>801</v>
      </c>
      <c r="I67" s="150">
        <v>3</v>
      </c>
      <c r="J67" s="149" t="s">
        <v>802</v>
      </c>
      <c r="K67" s="64" t="s">
        <v>3</v>
      </c>
      <c r="L67" s="54">
        <v>5</v>
      </c>
      <c r="M67" s="64"/>
      <c r="N67" s="33"/>
      <c r="O67" s="33"/>
    </row>
    <row r="68" spans="1:15" s="148" customFormat="1" ht="42" customHeight="1">
      <c r="A68" s="160">
        <v>10</v>
      </c>
      <c r="B68" s="178" t="s">
        <v>208</v>
      </c>
      <c r="C68" s="162" t="s">
        <v>239</v>
      </c>
      <c r="D68" s="180" t="s">
        <v>803</v>
      </c>
      <c r="E68" s="149" t="s">
        <v>804</v>
      </c>
      <c r="F68" s="149" t="s">
        <v>805</v>
      </c>
      <c r="G68" s="149" t="s">
        <v>806</v>
      </c>
      <c r="H68" s="149" t="s">
        <v>807</v>
      </c>
      <c r="I68" s="64">
        <v>3</v>
      </c>
      <c r="J68" s="149" t="s">
        <v>808</v>
      </c>
      <c r="K68" s="64" t="s">
        <v>3</v>
      </c>
      <c r="L68" s="54">
        <v>5</v>
      </c>
      <c r="M68" s="64"/>
      <c r="N68" s="33"/>
      <c r="O68" s="33"/>
    </row>
    <row r="69" spans="1:15" s="148" customFormat="1" ht="40.5" customHeight="1">
      <c r="A69" s="160">
        <v>10</v>
      </c>
      <c r="B69" s="178" t="s">
        <v>208</v>
      </c>
      <c r="C69" s="162" t="s">
        <v>684</v>
      </c>
      <c r="D69" s="180" t="s">
        <v>811</v>
      </c>
      <c r="E69" s="149" t="s">
        <v>812</v>
      </c>
      <c r="F69" s="149" t="s">
        <v>813</v>
      </c>
      <c r="G69" s="149" t="s">
        <v>814</v>
      </c>
      <c r="H69" s="149" t="s">
        <v>815</v>
      </c>
      <c r="I69" s="150">
        <v>4</v>
      </c>
      <c r="J69" s="149" t="s">
        <v>816</v>
      </c>
      <c r="K69" s="64" t="s">
        <v>3</v>
      </c>
      <c r="L69" s="54">
        <v>5</v>
      </c>
      <c r="M69" s="64"/>
      <c r="N69" s="33"/>
      <c r="O69" s="33"/>
    </row>
    <row r="70" spans="1:15" s="148" customFormat="1" ht="37.5" customHeight="1">
      <c r="A70" s="160">
        <v>10</v>
      </c>
      <c r="B70" s="178" t="s">
        <v>208</v>
      </c>
      <c r="C70" s="162" t="s">
        <v>685</v>
      </c>
      <c r="D70" s="180" t="s">
        <v>819</v>
      </c>
      <c r="E70" s="149" t="s">
        <v>820</v>
      </c>
      <c r="F70" s="149" t="s">
        <v>821</v>
      </c>
      <c r="G70" s="149" t="s">
        <v>822</v>
      </c>
      <c r="H70" s="149" t="s">
        <v>823</v>
      </c>
      <c r="I70" s="150">
        <v>1</v>
      </c>
      <c r="J70" s="149" t="s">
        <v>824</v>
      </c>
      <c r="K70" s="64" t="s">
        <v>3</v>
      </c>
      <c r="L70" s="54">
        <v>5</v>
      </c>
      <c r="M70" s="64"/>
      <c r="N70" s="33"/>
      <c r="O70" s="33"/>
    </row>
    <row r="71" spans="1:15" s="148" customFormat="1" ht="55.5" customHeight="1">
      <c r="A71" s="160">
        <v>10</v>
      </c>
      <c r="B71" s="178" t="s">
        <v>208</v>
      </c>
      <c r="C71" s="162" t="s">
        <v>809</v>
      </c>
      <c r="D71" s="180" t="s">
        <v>826</v>
      </c>
      <c r="E71" s="149" t="s">
        <v>827</v>
      </c>
      <c r="F71" s="149" t="s">
        <v>828</v>
      </c>
      <c r="G71" s="149" t="s">
        <v>829</v>
      </c>
      <c r="H71" s="149" t="s">
        <v>830</v>
      </c>
      <c r="I71" s="64">
        <v>3</v>
      </c>
      <c r="J71" s="149" t="s">
        <v>831</v>
      </c>
      <c r="K71" s="64" t="s">
        <v>3</v>
      </c>
      <c r="L71" s="54">
        <v>5</v>
      </c>
      <c r="M71" s="64"/>
      <c r="N71" s="33"/>
      <c r="O71" s="33"/>
    </row>
    <row r="72" spans="1:15" customFormat="1" ht="24">
      <c r="A72" s="178">
        <v>11</v>
      </c>
      <c r="B72" s="178" t="s">
        <v>208</v>
      </c>
      <c r="C72" s="162" t="s">
        <v>810</v>
      </c>
      <c r="D72" s="180" t="s">
        <v>833</v>
      </c>
      <c r="E72" s="149" t="s">
        <v>834</v>
      </c>
      <c r="F72" s="149" t="s">
        <v>835</v>
      </c>
      <c r="G72" s="149" t="s">
        <v>836</v>
      </c>
      <c r="H72" s="149" t="s">
        <v>837</v>
      </c>
      <c r="I72" s="150">
        <v>4</v>
      </c>
      <c r="J72" s="149" t="s">
        <v>838</v>
      </c>
      <c r="K72" s="64" t="s">
        <v>3</v>
      </c>
      <c r="L72" s="54">
        <v>5</v>
      </c>
      <c r="M72" s="102"/>
      <c r="N72" s="37"/>
    </row>
    <row r="73" spans="1:15" customFormat="1" ht="24">
      <c r="A73" s="178">
        <v>11</v>
      </c>
      <c r="B73" s="178" t="s">
        <v>208</v>
      </c>
      <c r="C73" s="162" t="s">
        <v>817</v>
      </c>
      <c r="D73" s="180" t="s">
        <v>839</v>
      </c>
      <c r="E73" s="149" t="s">
        <v>840</v>
      </c>
      <c r="F73" s="149" t="s">
        <v>841</v>
      </c>
      <c r="G73" s="149" t="s">
        <v>842</v>
      </c>
      <c r="H73" s="149" t="s">
        <v>843</v>
      </c>
      <c r="I73" s="150">
        <v>2</v>
      </c>
      <c r="J73" s="149" t="s">
        <v>844</v>
      </c>
      <c r="K73" s="64" t="s">
        <v>3</v>
      </c>
      <c r="L73" s="54">
        <v>5</v>
      </c>
      <c r="M73" s="102"/>
      <c r="N73" s="37"/>
    </row>
    <row r="74" spans="1:15" customFormat="1" ht="72">
      <c r="A74" s="178">
        <v>11</v>
      </c>
      <c r="B74" s="178" t="s">
        <v>208</v>
      </c>
      <c r="C74" s="162" t="s">
        <v>818</v>
      </c>
      <c r="D74" s="180" t="s">
        <v>845</v>
      </c>
      <c r="E74" s="149" t="s">
        <v>846</v>
      </c>
      <c r="F74" s="149" t="s">
        <v>847</v>
      </c>
      <c r="G74" s="149" t="s">
        <v>848</v>
      </c>
      <c r="H74" s="149" t="s">
        <v>849</v>
      </c>
      <c r="I74" s="64">
        <v>4</v>
      </c>
      <c r="J74" s="149" t="s">
        <v>850</v>
      </c>
      <c r="K74" s="102" t="s">
        <v>3</v>
      </c>
      <c r="L74" s="54">
        <v>5</v>
      </c>
      <c r="M74" s="102"/>
      <c r="N74" s="37"/>
    </row>
    <row r="75" spans="1:15" customFormat="1" ht="60">
      <c r="A75" s="178">
        <v>11</v>
      </c>
      <c r="B75" s="178" t="s">
        <v>208</v>
      </c>
      <c r="C75" s="162" t="s">
        <v>825</v>
      </c>
      <c r="D75" s="180" t="s">
        <v>851</v>
      </c>
      <c r="E75" s="149" t="s">
        <v>852</v>
      </c>
      <c r="F75" s="149" t="s">
        <v>853</v>
      </c>
      <c r="G75" s="149" t="s">
        <v>854</v>
      </c>
      <c r="H75" s="149" t="s">
        <v>855</v>
      </c>
      <c r="I75" s="64">
        <v>4</v>
      </c>
      <c r="J75" s="149" t="s">
        <v>856</v>
      </c>
      <c r="K75" s="64" t="s">
        <v>3</v>
      </c>
      <c r="L75" s="54">
        <v>5</v>
      </c>
      <c r="M75" s="102"/>
      <c r="N75" s="37"/>
    </row>
    <row r="76" spans="1:15" customFormat="1" ht="48">
      <c r="A76" s="178">
        <v>11</v>
      </c>
      <c r="B76" s="178" t="s">
        <v>208</v>
      </c>
      <c r="C76" s="162" t="s">
        <v>832</v>
      </c>
      <c r="D76" s="180" t="s">
        <v>857</v>
      </c>
      <c r="E76" s="149" t="s">
        <v>858</v>
      </c>
      <c r="F76" s="149" t="s">
        <v>859</v>
      </c>
      <c r="G76" s="149" t="s">
        <v>860</v>
      </c>
      <c r="H76" s="149" t="s">
        <v>861</v>
      </c>
      <c r="I76" s="64">
        <v>3</v>
      </c>
      <c r="J76" s="149" t="s">
        <v>862</v>
      </c>
      <c r="K76" s="64" t="s">
        <v>3</v>
      </c>
      <c r="L76" s="54">
        <v>5</v>
      </c>
      <c r="M76" s="102"/>
      <c r="N76" s="37"/>
    </row>
    <row r="77" spans="1:15" customFormat="1" ht="48">
      <c r="A77" s="175">
        <v>12</v>
      </c>
      <c r="B77" s="172" t="s">
        <v>104</v>
      </c>
      <c r="C77" s="162" t="s">
        <v>1085</v>
      </c>
      <c r="D77" s="176" t="s">
        <v>863</v>
      </c>
      <c r="E77" s="153" t="s">
        <v>864</v>
      </c>
      <c r="F77" s="153" t="s">
        <v>865</v>
      </c>
      <c r="G77" s="153" t="s">
        <v>866</v>
      </c>
      <c r="H77" s="153" t="s">
        <v>213</v>
      </c>
      <c r="I77" s="154">
        <v>4</v>
      </c>
      <c r="J77" s="153" t="s">
        <v>867</v>
      </c>
      <c r="K77" s="159" t="s">
        <v>868</v>
      </c>
      <c r="L77" s="54">
        <v>5</v>
      </c>
      <c r="M77" s="54"/>
      <c r="N77" s="37"/>
    </row>
    <row r="78" spans="1:15" customFormat="1" ht="24">
      <c r="A78" s="175">
        <v>12</v>
      </c>
      <c r="B78" s="172" t="s">
        <v>869</v>
      </c>
      <c r="C78" s="162" t="s">
        <v>1086</v>
      </c>
      <c r="D78" s="176" t="s">
        <v>870</v>
      </c>
      <c r="E78" s="153" t="s">
        <v>871</v>
      </c>
      <c r="F78" s="153" t="s">
        <v>872</v>
      </c>
      <c r="G78" s="153" t="s">
        <v>873</v>
      </c>
      <c r="H78" s="153" t="s">
        <v>874</v>
      </c>
      <c r="I78" s="154">
        <v>3</v>
      </c>
      <c r="J78" s="153" t="s">
        <v>875</v>
      </c>
      <c r="K78" s="159" t="s">
        <v>868</v>
      </c>
      <c r="L78" s="54">
        <v>5</v>
      </c>
      <c r="M78" s="54"/>
      <c r="N78" s="37"/>
    </row>
    <row r="79" spans="1:15" customFormat="1" ht="36">
      <c r="A79" s="175">
        <v>12</v>
      </c>
      <c r="B79" s="172" t="s">
        <v>104</v>
      </c>
      <c r="C79" s="162" t="s">
        <v>1087</v>
      </c>
      <c r="D79" s="176" t="s">
        <v>214</v>
      </c>
      <c r="E79" s="153" t="s">
        <v>215</v>
      </c>
      <c r="F79" s="153" t="s">
        <v>216</v>
      </c>
      <c r="G79" s="153" t="s">
        <v>876</v>
      </c>
      <c r="H79" s="153" t="s">
        <v>877</v>
      </c>
      <c r="I79" s="154">
        <v>2</v>
      </c>
      <c r="J79" s="153" t="s">
        <v>878</v>
      </c>
      <c r="K79" s="159" t="s">
        <v>868</v>
      </c>
      <c r="L79" s="54">
        <v>5</v>
      </c>
      <c r="M79" s="54"/>
      <c r="N79" s="37"/>
    </row>
    <row r="80" spans="1:15" customFormat="1" ht="51" customHeight="1">
      <c r="A80" s="175">
        <v>12</v>
      </c>
      <c r="B80" s="172" t="s">
        <v>869</v>
      </c>
      <c r="C80" s="162" t="s">
        <v>1088</v>
      </c>
      <c r="D80" s="176" t="s">
        <v>217</v>
      </c>
      <c r="E80" s="153" t="s">
        <v>218</v>
      </c>
      <c r="F80" s="153" t="s">
        <v>219</v>
      </c>
      <c r="G80" s="153" t="s">
        <v>220</v>
      </c>
      <c r="H80" s="153" t="s">
        <v>221</v>
      </c>
      <c r="I80" s="154">
        <v>4</v>
      </c>
      <c r="J80" s="153" t="s">
        <v>879</v>
      </c>
      <c r="K80" s="159" t="s">
        <v>444</v>
      </c>
      <c r="L80" s="54">
        <v>5</v>
      </c>
      <c r="M80" s="54"/>
      <c r="N80" s="37"/>
    </row>
    <row r="81" spans="1:15" customFormat="1" ht="45" customHeight="1">
      <c r="A81" s="175">
        <v>12</v>
      </c>
      <c r="B81" s="172" t="s">
        <v>880</v>
      </c>
      <c r="C81" s="162" t="s">
        <v>1089</v>
      </c>
      <c r="D81" s="176" t="s">
        <v>254</v>
      </c>
      <c r="E81" s="153" t="s">
        <v>222</v>
      </c>
      <c r="F81" s="153" t="s">
        <v>223</v>
      </c>
      <c r="G81" s="153" t="s">
        <v>224</v>
      </c>
      <c r="H81" s="153" t="s">
        <v>225</v>
      </c>
      <c r="I81" s="154">
        <v>2</v>
      </c>
      <c r="J81" s="153" t="s">
        <v>881</v>
      </c>
      <c r="K81" s="159" t="s">
        <v>868</v>
      </c>
      <c r="L81" s="54">
        <v>5</v>
      </c>
      <c r="M81" s="54"/>
      <c r="N81" s="37"/>
    </row>
    <row r="82" spans="1:15" customFormat="1" ht="72">
      <c r="A82" s="175">
        <v>12</v>
      </c>
      <c r="B82" s="172" t="s">
        <v>869</v>
      </c>
      <c r="C82" s="162" t="s">
        <v>1090</v>
      </c>
      <c r="D82" s="176" t="s">
        <v>226</v>
      </c>
      <c r="E82" s="153" t="s">
        <v>882</v>
      </c>
      <c r="F82" s="153" t="s">
        <v>227</v>
      </c>
      <c r="G82" s="153" t="s">
        <v>228</v>
      </c>
      <c r="H82" s="153" t="s">
        <v>229</v>
      </c>
      <c r="I82" s="154">
        <v>3</v>
      </c>
      <c r="J82" s="153" t="s">
        <v>883</v>
      </c>
      <c r="K82" s="159" t="s">
        <v>868</v>
      </c>
      <c r="L82" s="54">
        <v>5</v>
      </c>
      <c r="M82" s="54"/>
      <c r="N82" s="37"/>
    </row>
    <row r="83" spans="1:15" s="151" customFormat="1" ht="80.25" customHeight="1">
      <c r="A83" s="160">
        <v>13</v>
      </c>
      <c r="B83" s="161" t="s">
        <v>512</v>
      </c>
      <c r="C83" s="162" t="s">
        <v>1091</v>
      </c>
      <c r="D83" s="167" t="s">
        <v>884</v>
      </c>
      <c r="E83" s="167" t="s">
        <v>885</v>
      </c>
      <c r="F83" s="167" t="s">
        <v>886</v>
      </c>
      <c r="G83" s="167" t="s">
        <v>887</v>
      </c>
      <c r="H83" s="167" t="s">
        <v>888</v>
      </c>
      <c r="I83" s="67">
        <v>2</v>
      </c>
      <c r="J83" s="167" t="s">
        <v>889</v>
      </c>
      <c r="K83" s="163" t="s">
        <v>3</v>
      </c>
      <c r="L83" s="54">
        <v>5</v>
      </c>
      <c r="M83" s="164"/>
      <c r="N83" s="33"/>
      <c r="O83" s="33"/>
    </row>
    <row r="84" spans="1:15" customFormat="1" ht="36">
      <c r="A84" s="160">
        <v>13</v>
      </c>
      <c r="B84" s="172" t="s">
        <v>512</v>
      </c>
      <c r="C84" s="162" t="s">
        <v>1092</v>
      </c>
      <c r="D84" s="173" t="s">
        <v>1060</v>
      </c>
      <c r="E84" s="167" t="s">
        <v>1061</v>
      </c>
      <c r="F84" s="167" t="s">
        <v>1062</v>
      </c>
      <c r="G84" s="167" t="s">
        <v>1063</v>
      </c>
      <c r="H84" s="167" t="s">
        <v>1064</v>
      </c>
      <c r="I84" s="174" t="s">
        <v>1065</v>
      </c>
      <c r="J84" s="167" t="s">
        <v>1066</v>
      </c>
      <c r="K84" s="163" t="s">
        <v>921</v>
      </c>
      <c r="L84" s="54">
        <v>5</v>
      </c>
      <c r="M84" s="171"/>
      <c r="N84" s="171"/>
    </row>
    <row r="85" spans="1:15" customFormat="1" ht="24">
      <c r="A85" s="160">
        <v>13</v>
      </c>
      <c r="B85" s="172" t="s">
        <v>512</v>
      </c>
      <c r="C85" s="162" t="s">
        <v>1093</v>
      </c>
      <c r="D85" s="173" t="s">
        <v>1068</v>
      </c>
      <c r="E85" s="167" t="s">
        <v>1069</v>
      </c>
      <c r="F85" s="167" t="s">
        <v>1070</v>
      </c>
      <c r="G85" s="167" t="s">
        <v>1071</v>
      </c>
      <c r="H85" s="167" t="s">
        <v>1072</v>
      </c>
      <c r="I85" s="174" t="s">
        <v>1073</v>
      </c>
      <c r="J85" s="167" t="s">
        <v>1074</v>
      </c>
      <c r="K85" s="163" t="s">
        <v>1075</v>
      </c>
      <c r="L85" s="54">
        <v>5</v>
      </c>
      <c r="M85" s="171"/>
      <c r="N85" s="171"/>
    </row>
    <row r="86" spans="1:15" customFormat="1" ht="72">
      <c r="A86" s="160">
        <v>13</v>
      </c>
      <c r="B86" s="172" t="s">
        <v>1076</v>
      </c>
      <c r="C86" s="162" t="s">
        <v>1094</v>
      </c>
      <c r="D86" s="173" t="s">
        <v>1078</v>
      </c>
      <c r="E86" s="167" t="s">
        <v>1079</v>
      </c>
      <c r="F86" s="167" t="s">
        <v>1080</v>
      </c>
      <c r="G86" s="167" t="s">
        <v>1081</v>
      </c>
      <c r="H86" s="167" t="s">
        <v>1082</v>
      </c>
      <c r="I86" s="174">
        <v>4</v>
      </c>
      <c r="J86" s="167" t="s">
        <v>1083</v>
      </c>
      <c r="K86" s="163" t="s">
        <v>1075</v>
      </c>
      <c r="L86" s="54">
        <v>5</v>
      </c>
      <c r="M86" s="171"/>
      <c r="N86" s="171"/>
    </row>
    <row r="87" spans="1:15" s="151" customFormat="1" ht="80.25" customHeight="1">
      <c r="A87" s="160">
        <v>14</v>
      </c>
      <c r="B87" s="161" t="s">
        <v>512</v>
      </c>
      <c r="C87" s="162" t="s">
        <v>1095</v>
      </c>
      <c r="D87" s="167" t="s">
        <v>890</v>
      </c>
      <c r="E87" s="167" t="s">
        <v>891</v>
      </c>
      <c r="F87" s="167" t="s">
        <v>892</v>
      </c>
      <c r="G87" s="167" t="s">
        <v>893</v>
      </c>
      <c r="H87" s="167" t="s">
        <v>894</v>
      </c>
      <c r="I87" s="67">
        <v>4</v>
      </c>
      <c r="J87" s="167" t="s">
        <v>895</v>
      </c>
      <c r="K87" s="163" t="s">
        <v>3</v>
      </c>
      <c r="L87" s="54">
        <v>5</v>
      </c>
      <c r="M87" s="164"/>
      <c r="N87" s="33"/>
      <c r="O87" s="33"/>
    </row>
    <row r="88" spans="1:15" s="151" customFormat="1" ht="99.75" customHeight="1">
      <c r="A88" s="160">
        <v>14</v>
      </c>
      <c r="B88" s="161" t="s">
        <v>512</v>
      </c>
      <c r="C88" s="162" t="s">
        <v>1096</v>
      </c>
      <c r="D88" s="167" t="s">
        <v>896</v>
      </c>
      <c r="E88" s="167" t="s">
        <v>897</v>
      </c>
      <c r="F88" s="167" t="s">
        <v>898</v>
      </c>
      <c r="G88" s="167" t="s">
        <v>899</v>
      </c>
      <c r="H88" s="167" t="s">
        <v>900</v>
      </c>
      <c r="I88" s="67">
        <v>2</v>
      </c>
      <c r="J88" s="167" t="s">
        <v>901</v>
      </c>
      <c r="K88" s="163" t="s">
        <v>3</v>
      </c>
      <c r="L88" s="54">
        <v>5</v>
      </c>
      <c r="M88" s="164"/>
      <c r="N88" s="33"/>
      <c r="O88" s="33"/>
    </row>
    <row r="89" spans="1:15" s="151" customFormat="1" ht="79.5" customHeight="1">
      <c r="A89" s="160">
        <v>14</v>
      </c>
      <c r="B89" s="161" t="s">
        <v>512</v>
      </c>
      <c r="C89" s="162" t="s">
        <v>1097</v>
      </c>
      <c r="D89" s="167" t="s">
        <v>902</v>
      </c>
      <c r="E89" s="167" t="s">
        <v>903</v>
      </c>
      <c r="F89" s="167" t="s">
        <v>904</v>
      </c>
      <c r="G89" s="167" t="s">
        <v>905</v>
      </c>
      <c r="H89" s="167" t="s">
        <v>906</v>
      </c>
      <c r="I89" s="67">
        <v>3</v>
      </c>
      <c r="J89" s="167" t="s">
        <v>907</v>
      </c>
      <c r="K89" s="163" t="s">
        <v>3</v>
      </c>
      <c r="L89" s="54">
        <v>5</v>
      </c>
      <c r="M89" s="164"/>
      <c r="N89" s="33"/>
      <c r="O89" s="33"/>
    </row>
    <row r="90" spans="1:15" s="151" customFormat="1" ht="100.5" customHeight="1">
      <c r="A90" s="160">
        <v>14</v>
      </c>
      <c r="B90" s="161" t="s">
        <v>908</v>
      </c>
      <c r="C90" s="162" t="s">
        <v>1098</v>
      </c>
      <c r="D90" s="167" t="s">
        <v>909</v>
      </c>
      <c r="E90" s="167" t="s">
        <v>910</v>
      </c>
      <c r="F90" s="167" t="s">
        <v>911</v>
      </c>
      <c r="G90" s="167" t="s">
        <v>912</v>
      </c>
      <c r="H90" s="167" t="s">
        <v>913</v>
      </c>
      <c r="I90" s="67">
        <v>2</v>
      </c>
      <c r="J90" s="167" t="s">
        <v>914</v>
      </c>
      <c r="K90" s="163" t="s">
        <v>3</v>
      </c>
      <c r="L90" s="54">
        <v>5</v>
      </c>
      <c r="M90" s="164"/>
      <c r="N90" s="33"/>
      <c r="O90" s="33"/>
    </row>
    <row r="91" spans="1:15" s="151" customFormat="1" ht="78.75" customHeight="1">
      <c r="A91" s="160">
        <v>15</v>
      </c>
      <c r="B91" s="161" t="s">
        <v>512</v>
      </c>
      <c r="C91" s="162" t="s">
        <v>1099</v>
      </c>
      <c r="D91" s="167" t="s">
        <v>915</v>
      </c>
      <c r="E91" s="167" t="s">
        <v>916</v>
      </c>
      <c r="F91" s="167" t="s">
        <v>917</v>
      </c>
      <c r="G91" s="167" t="s">
        <v>918</v>
      </c>
      <c r="H91" s="167" t="s">
        <v>919</v>
      </c>
      <c r="I91" s="67">
        <v>1</v>
      </c>
      <c r="J91" s="167" t="s">
        <v>920</v>
      </c>
      <c r="K91" s="163" t="s">
        <v>921</v>
      </c>
      <c r="L91" s="54">
        <v>5</v>
      </c>
      <c r="M91" s="164"/>
      <c r="N91" s="33"/>
      <c r="O91" s="33"/>
    </row>
    <row r="92" spans="1:15" s="151" customFormat="1" ht="86.25" customHeight="1">
      <c r="A92" s="160">
        <v>15</v>
      </c>
      <c r="B92" s="161" t="s">
        <v>512</v>
      </c>
      <c r="C92" s="162" t="s">
        <v>1100</v>
      </c>
      <c r="D92" s="167" t="s">
        <v>922</v>
      </c>
      <c r="E92" s="167" t="s">
        <v>923</v>
      </c>
      <c r="F92" s="167" t="s">
        <v>924</v>
      </c>
      <c r="G92" s="167" t="s">
        <v>925</v>
      </c>
      <c r="H92" s="167" t="s">
        <v>926</v>
      </c>
      <c r="I92" s="67">
        <v>4</v>
      </c>
      <c r="J92" s="167" t="s">
        <v>927</v>
      </c>
      <c r="K92" s="163" t="s">
        <v>3</v>
      </c>
      <c r="L92" s="54">
        <v>5</v>
      </c>
      <c r="M92" s="164"/>
      <c r="N92" s="33"/>
      <c r="O92" s="33"/>
    </row>
    <row r="93" spans="1:15" s="151" customFormat="1" ht="33.75" customHeight="1">
      <c r="A93" s="175">
        <v>16</v>
      </c>
      <c r="B93" s="172" t="s">
        <v>941</v>
      </c>
      <c r="C93" s="162" t="s">
        <v>1101</v>
      </c>
      <c r="D93" s="176" t="s">
        <v>942</v>
      </c>
      <c r="E93" s="153" t="s">
        <v>105</v>
      </c>
      <c r="F93" s="153" t="s">
        <v>943</v>
      </c>
      <c r="G93" s="153" t="s">
        <v>106</v>
      </c>
      <c r="H93" s="153" t="s">
        <v>944</v>
      </c>
      <c r="I93" s="54">
        <v>4</v>
      </c>
      <c r="J93" s="153" t="s">
        <v>945</v>
      </c>
      <c r="K93" s="165" t="s">
        <v>3</v>
      </c>
      <c r="L93" s="54">
        <v>5</v>
      </c>
      <c r="M93" s="54"/>
      <c r="N93" s="27"/>
      <c r="O93" s="33"/>
    </row>
    <row r="94" spans="1:15" s="151" customFormat="1" ht="41.25" customHeight="1">
      <c r="A94" s="175">
        <v>16</v>
      </c>
      <c r="B94" s="172" t="s">
        <v>941</v>
      </c>
      <c r="C94" s="162" t="s">
        <v>1059</v>
      </c>
      <c r="D94" s="176" t="s">
        <v>107</v>
      </c>
      <c r="E94" s="153" t="s">
        <v>108</v>
      </c>
      <c r="F94" s="153" t="s">
        <v>946</v>
      </c>
      <c r="G94" s="153" t="s">
        <v>109</v>
      </c>
      <c r="H94" s="153" t="s">
        <v>947</v>
      </c>
      <c r="I94" s="54">
        <v>3</v>
      </c>
      <c r="J94" s="153" t="s">
        <v>948</v>
      </c>
      <c r="K94" s="165" t="s">
        <v>3</v>
      </c>
      <c r="L94" s="54">
        <v>5</v>
      </c>
      <c r="M94" s="54"/>
      <c r="N94" s="27"/>
      <c r="O94" s="33"/>
    </row>
    <row r="95" spans="1:15" s="151" customFormat="1" ht="52.5" customHeight="1">
      <c r="A95" s="175">
        <v>16</v>
      </c>
      <c r="B95" s="172" t="s">
        <v>941</v>
      </c>
      <c r="C95" s="162" t="s">
        <v>1067</v>
      </c>
      <c r="D95" s="176" t="s">
        <v>110</v>
      </c>
      <c r="E95" s="153" t="s">
        <v>949</v>
      </c>
      <c r="F95" s="153" t="s">
        <v>111</v>
      </c>
      <c r="G95" s="153" t="s">
        <v>112</v>
      </c>
      <c r="H95" s="153" t="s">
        <v>113</v>
      </c>
      <c r="I95" s="54">
        <v>1</v>
      </c>
      <c r="J95" s="153" t="s">
        <v>950</v>
      </c>
      <c r="K95" s="165" t="s">
        <v>3</v>
      </c>
      <c r="L95" s="54">
        <v>5</v>
      </c>
      <c r="M95" s="54"/>
      <c r="N95" s="27"/>
      <c r="O95" s="33"/>
    </row>
    <row r="96" spans="1:15" s="151" customFormat="1" ht="45.75" customHeight="1">
      <c r="A96" s="175">
        <v>17</v>
      </c>
      <c r="B96" s="172" t="s">
        <v>104</v>
      </c>
      <c r="C96" s="162" t="s">
        <v>1077</v>
      </c>
      <c r="D96" s="176" t="s">
        <v>928</v>
      </c>
      <c r="E96" s="153" t="s">
        <v>929</v>
      </c>
      <c r="F96" s="153" t="s">
        <v>930</v>
      </c>
      <c r="G96" s="153" t="s">
        <v>931</v>
      </c>
      <c r="H96" s="153" t="s">
        <v>932</v>
      </c>
      <c r="I96" s="54">
        <v>3</v>
      </c>
      <c r="J96" s="153" t="s">
        <v>933</v>
      </c>
      <c r="K96" s="165" t="s">
        <v>3</v>
      </c>
      <c r="L96" s="54">
        <v>5</v>
      </c>
      <c r="M96" s="54"/>
      <c r="N96" s="27"/>
      <c r="O96" s="33"/>
    </row>
    <row r="97" spans="1:15" s="151" customFormat="1" ht="42.75" customHeight="1">
      <c r="A97" s="175">
        <v>17</v>
      </c>
      <c r="B97" s="172" t="s">
        <v>934</v>
      </c>
      <c r="C97" s="162" t="s">
        <v>1102</v>
      </c>
      <c r="D97" s="176" t="s">
        <v>935</v>
      </c>
      <c r="E97" s="153" t="s">
        <v>936</v>
      </c>
      <c r="F97" s="153" t="s">
        <v>937</v>
      </c>
      <c r="G97" s="153" t="s">
        <v>938</v>
      </c>
      <c r="H97" s="153" t="s">
        <v>939</v>
      </c>
      <c r="I97" s="54">
        <v>4</v>
      </c>
      <c r="J97" s="153" t="s">
        <v>940</v>
      </c>
      <c r="K97" s="165" t="s">
        <v>3</v>
      </c>
      <c r="L97" s="54">
        <v>5</v>
      </c>
      <c r="M97" s="54"/>
      <c r="N97" s="27"/>
      <c r="O97" s="33"/>
    </row>
    <row r="98" spans="1:15" s="152" customFormat="1" ht="48">
      <c r="A98" s="160">
        <v>18</v>
      </c>
      <c r="B98" s="172" t="s">
        <v>951</v>
      </c>
      <c r="C98" s="162" t="s">
        <v>1103</v>
      </c>
      <c r="D98" s="173" t="s">
        <v>952</v>
      </c>
      <c r="E98" s="111" t="s">
        <v>953</v>
      </c>
      <c r="F98" s="111" t="s">
        <v>1115</v>
      </c>
      <c r="G98" s="111" t="s">
        <v>954</v>
      </c>
      <c r="H98" s="111" t="s">
        <v>955</v>
      </c>
      <c r="I98" s="166">
        <v>3</v>
      </c>
      <c r="J98" s="111" t="s">
        <v>956</v>
      </c>
      <c r="K98" s="165" t="s">
        <v>3</v>
      </c>
      <c r="L98" s="54">
        <v>5</v>
      </c>
      <c r="M98" s="159"/>
      <c r="N98" s="27"/>
      <c r="O98" s="32"/>
    </row>
    <row r="99" spans="1:15" s="152" customFormat="1" ht="60">
      <c r="A99" s="160">
        <v>18</v>
      </c>
      <c r="B99" s="172" t="s">
        <v>512</v>
      </c>
      <c r="C99" s="162" t="s">
        <v>1104</v>
      </c>
      <c r="D99" s="173" t="s">
        <v>957</v>
      </c>
      <c r="E99" s="111" t="s">
        <v>958</v>
      </c>
      <c r="F99" s="111" t="s">
        <v>959</v>
      </c>
      <c r="G99" s="111" t="s">
        <v>960</v>
      </c>
      <c r="H99" s="111" t="s">
        <v>961</v>
      </c>
      <c r="I99" s="166">
        <v>4</v>
      </c>
      <c r="J99" s="111" t="s">
        <v>962</v>
      </c>
      <c r="K99" s="165" t="s">
        <v>3</v>
      </c>
      <c r="L99" s="54">
        <v>5</v>
      </c>
      <c r="M99" s="159"/>
      <c r="N99" s="27"/>
      <c r="O99" s="32"/>
    </row>
    <row r="100" spans="1:15" s="151" customFormat="1" ht="85.5" customHeight="1">
      <c r="A100" s="160">
        <v>18</v>
      </c>
      <c r="B100" s="161" t="s">
        <v>512</v>
      </c>
      <c r="C100" s="162" t="s">
        <v>1105</v>
      </c>
      <c r="D100" s="167" t="s">
        <v>963</v>
      </c>
      <c r="E100" s="167" t="s">
        <v>964</v>
      </c>
      <c r="F100" s="167" t="s">
        <v>965</v>
      </c>
      <c r="G100" s="167" t="s">
        <v>966</v>
      </c>
      <c r="H100" s="167" t="s">
        <v>967</v>
      </c>
      <c r="I100" s="67">
        <v>2</v>
      </c>
      <c r="J100" s="167" t="s">
        <v>968</v>
      </c>
      <c r="K100" s="163" t="s">
        <v>3</v>
      </c>
      <c r="L100" s="54">
        <v>5</v>
      </c>
      <c r="M100" s="164"/>
      <c r="N100" s="33"/>
      <c r="O100" s="33"/>
    </row>
    <row r="101" spans="1:15" s="151" customFormat="1" ht="41.25" customHeight="1">
      <c r="A101" s="160">
        <v>19</v>
      </c>
      <c r="B101" s="161" t="s">
        <v>969</v>
      </c>
      <c r="C101" s="162" t="s">
        <v>1106</v>
      </c>
      <c r="D101" s="167" t="s">
        <v>970</v>
      </c>
      <c r="E101" s="167" t="s">
        <v>971</v>
      </c>
      <c r="F101" s="167" t="s">
        <v>972</v>
      </c>
      <c r="G101" s="167" t="s">
        <v>973</v>
      </c>
      <c r="H101" s="167" t="s">
        <v>560</v>
      </c>
      <c r="I101" s="67">
        <v>3</v>
      </c>
      <c r="J101" s="167" t="s">
        <v>974</v>
      </c>
      <c r="K101" s="163" t="s">
        <v>3</v>
      </c>
      <c r="L101" s="54">
        <v>5</v>
      </c>
      <c r="M101" s="164"/>
      <c r="N101" s="33"/>
      <c r="O101" s="33"/>
    </row>
    <row r="102" spans="1:15" s="151" customFormat="1" ht="48.75" customHeight="1">
      <c r="A102" s="160">
        <v>19</v>
      </c>
      <c r="B102" s="161" t="s">
        <v>512</v>
      </c>
      <c r="C102" s="162" t="s">
        <v>1107</v>
      </c>
      <c r="D102" s="167" t="s">
        <v>975</v>
      </c>
      <c r="E102" s="167" t="s">
        <v>976</v>
      </c>
      <c r="F102" s="167" t="s">
        <v>977</v>
      </c>
      <c r="G102" s="167" t="s">
        <v>978</v>
      </c>
      <c r="H102" s="167" t="s">
        <v>979</v>
      </c>
      <c r="I102" s="67">
        <v>4</v>
      </c>
      <c r="J102" s="167" t="s">
        <v>980</v>
      </c>
      <c r="K102" s="163" t="s">
        <v>3</v>
      </c>
      <c r="L102" s="54">
        <v>5</v>
      </c>
      <c r="M102" s="164"/>
      <c r="N102" s="33"/>
      <c r="O102" s="33"/>
    </row>
    <row r="103" spans="1:15" s="151" customFormat="1" ht="30" customHeight="1">
      <c r="A103" s="160">
        <v>20</v>
      </c>
      <c r="B103" s="161" t="s">
        <v>981</v>
      </c>
      <c r="C103" s="162" t="s">
        <v>1108</v>
      </c>
      <c r="D103" s="167" t="s">
        <v>982</v>
      </c>
      <c r="E103" s="167" t="s">
        <v>983</v>
      </c>
      <c r="F103" s="167" t="s">
        <v>984</v>
      </c>
      <c r="G103" s="167" t="s">
        <v>985</v>
      </c>
      <c r="H103" s="167" t="s">
        <v>986</v>
      </c>
      <c r="I103" s="67">
        <v>1</v>
      </c>
      <c r="J103" s="168" t="s">
        <v>987</v>
      </c>
      <c r="K103" s="163" t="s">
        <v>3</v>
      </c>
      <c r="L103" s="54">
        <v>5</v>
      </c>
      <c r="M103" s="164"/>
      <c r="N103" s="33"/>
      <c r="O103" s="33"/>
    </row>
    <row r="104" spans="1:15" s="151" customFormat="1" ht="39" customHeight="1">
      <c r="A104" s="160">
        <v>20</v>
      </c>
      <c r="B104" s="161" t="s">
        <v>512</v>
      </c>
      <c r="C104" s="162" t="s">
        <v>1109</v>
      </c>
      <c r="D104" s="167" t="s">
        <v>988</v>
      </c>
      <c r="E104" s="167" t="s">
        <v>989</v>
      </c>
      <c r="F104" s="167" t="s">
        <v>990</v>
      </c>
      <c r="G104" s="167" t="s">
        <v>991</v>
      </c>
      <c r="H104" s="167" t="s">
        <v>992</v>
      </c>
      <c r="I104" s="67">
        <v>4</v>
      </c>
      <c r="J104" s="167" t="s">
        <v>993</v>
      </c>
      <c r="K104" s="163" t="s">
        <v>3</v>
      </c>
      <c r="L104" s="54">
        <v>5</v>
      </c>
      <c r="M104" s="164"/>
      <c r="N104" s="33"/>
      <c r="O104" s="33"/>
    </row>
  </sheetData>
  <customSheetViews>
    <customSheetView guid="{24FFC080-0C9F-4BB1-9FCA-2780442DAA60}" showPageBreaks="1" printArea="1" topLeftCell="A3">
      <selection activeCell="H11" sqref="H11"/>
      <pageMargins left="0.39370078740157483" right="0.39370078740157483" top="0.74803149606299213" bottom="0.74803149606299213" header="0.31496062992125984" footer="0.31496062992125984"/>
      <pageSetup paperSize="9" scale="43" orientation="landscape" verticalDpi="300" r:id="rId1"/>
    </customSheetView>
  </customSheetViews>
  <mergeCells count="13">
    <mergeCell ref="O4:O5"/>
    <mergeCell ref="A2:C2"/>
    <mergeCell ref="A3:C3"/>
    <mergeCell ref="E2:F3"/>
    <mergeCell ref="G2:I3"/>
    <mergeCell ref="A4:A5"/>
    <mergeCell ref="B4:B5"/>
    <mergeCell ref="C4:C5"/>
    <mergeCell ref="D4:H4"/>
    <mergeCell ref="I4:J4"/>
    <mergeCell ref="L4:L5"/>
    <mergeCell ref="M4:M5"/>
    <mergeCell ref="N4:N5"/>
  </mergeCells>
  <phoneticPr fontId="17" type="noConversion"/>
  <pageMargins left="0.39370078740157483" right="0.39370078740157483" top="0.74803149606299213" bottom="0.74803149606299213" header="0.31496062992125984" footer="0.31496062992125984"/>
  <pageSetup paperSize="9" scale="43" orientation="landscape"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5</vt:i4>
      </vt:variant>
    </vt:vector>
  </HeadingPairs>
  <TitlesOfParts>
    <vt:vector size="10" baseType="lpstr">
      <vt:lpstr>1.학습시간계획서</vt:lpstr>
      <vt:lpstr>2. 훈련내용 및 방법</vt:lpstr>
      <vt:lpstr>3. 학사관리 시스템</vt:lpstr>
      <vt:lpstr>4. 평가(진행단계 평가)</vt:lpstr>
      <vt:lpstr>5. 평가(시험)</vt:lpstr>
      <vt:lpstr>'1.학습시간계획서'!Print_Area</vt:lpstr>
      <vt:lpstr>'3. 학사관리 시스템'!Print_Area</vt:lpstr>
      <vt:lpstr>'5. 평가(시험)'!Print_Area</vt:lpstr>
      <vt:lpstr>'2. 훈련내용 및 방법'!Print_Titles</vt:lpstr>
      <vt:lpstr>'5. 평가(시험)'!Print_Titles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2016-07-18T06:30:19Z</cp:lastPrinted>
  <dcterms:created xsi:type="dcterms:W3CDTF">2009-08-19T05:19:27Z</dcterms:created>
  <dcterms:modified xsi:type="dcterms:W3CDTF">2018-01-03T08:30:41Z</dcterms:modified>
</cp:coreProperties>
</file>