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6.과정관리\1. 콘테츠별 과정개요서\"/>
    </mc:Choice>
  </mc:AlternateContent>
  <bookViews>
    <workbookView xWindow="600" yWindow="510" windowWidth="15600" windowHeight="6285" tabRatio="914" activeTab="4"/>
  </bookViews>
  <sheets>
    <sheet name="1.학습시간계획서" sheetId="16" r:id="rId1"/>
    <sheet name="2. 훈련내용 및 방법" sheetId="3" r:id="rId2"/>
    <sheet name="3. 학사관리 시스템 " sheetId="17" r:id="rId3"/>
    <sheet name="4-1. 평가(진행단계 평가)" sheetId="7" r:id="rId4"/>
    <sheet name="4-2. 평가(시험)" sheetId="2" r:id="rId5"/>
  </sheets>
  <definedNames>
    <definedName name="_xlnm._FilterDatabase" localSheetId="0" hidden="1">'1.학습시간계획서'!#REF!</definedName>
    <definedName name="_xlnm._FilterDatabase" localSheetId="4" hidden="1">'4-2. 평가(시험)'!$A$5:$O$5</definedName>
    <definedName name="_xlnm.Print_Area" localSheetId="0">'1.학습시간계획서'!$A$1:$K$33</definedName>
    <definedName name="_xlnm.Print_Area" localSheetId="1">'2. 훈련내용 및 방법'!$A$1:$O$10</definedName>
    <definedName name="_xlnm.Print_Area" localSheetId="2">'3. 학사관리 시스템 '!$A$1:$D$42</definedName>
    <definedName name="_xlnm.Print_Area" localSheetId="3">'4-1. 평가(진행단계 평가)'!$A$1:$O$20</definedName>
    <definedName name="_xlnm.Print_Area" localSheetId="4">'4-2. 평가(시험)'!$A$1:$O$70</definedName>
    <definedName name="_xlnm.Print_Titles" localSheetId="0">'1.학습시간계획서'!#REF!</definedName>
    <definedName name="_xlnm.Print_Titles" localSheetId="1">'2. 훈련내용 및 방법'!$2:$2</definedName>
    <definedName name="_xlnm.Print_Titles" localSheetId="4">'4-2. 평가(시험)'!$5:$5</definedName>
  </definedNames>
  <calcPr calcId="162913"/>
</workbook>
</file>

<file path=xl/calcChain.xml><?xml version="1.0" encoding="utf-8"?>
<calcChain xmlns="http://schemas.openxmlformats.org/spreadsheetml/2006/main">
  <c r="G134" i="16" l="1"/>
  <c r="F134" i="16"/>
  <c r="G126" i="16"/>
  <c r="F126" i="16"/>
  <c r="G118" i="16"/>
  <c r="F118" i="16"/>
  <c r="G110" i="16"/>
  <c r="F110" i="16"/>
  <c r="G102" i="16"/>
  <c r="F102" i="16"/>
  <c r="G94" i="16"/>
  <c r="F94" i="16"/>
  <c r="G86" i="16"/>
  <c r="F86" i="16"/>
  <c r="G78" i="16"/>
  <c r="F78" i="16"/>
  <c r="G70" i="16"/>
  <c r="F70" i="16"/>
  <c r="G62" i="16"/>
  <c r="F62" i="16"/>
  <c r="G54" i="16"/>
  <c r="F54" i="16"/>
  <c r="G46" i="16"/>
  <c r="F46" i="16"/>
  <c r="G38" i="16"/>
  <c r="F38" i="16"/>
  <c r="G30" i="16"/>
  <c r="F30" i="16"/>
  <c r="G22" i="16"/>
  <c r="F22" i="16"/>
  <c r="G14" i="16"/>
  <c r="F14" i="16"/>
  <c r="G4" i="16" l="1"/>
  <c r="F4" i="16"/>
  <c r="I127" i="16"/>
  <c r="I119" i="16"/>
  <c r="I111" i="16"/>
  <c r="I103" i="16"/>
  <c r="I95" i="16"/>
  <c r="I87" i="16"/>
  <c r="I79" i="16"/>
  <c r="I71" i="16"/>
  <c r="I63" i="16"/>
  <c r="I55" i="16"/>
  <c r="I47" i="16"/>
  <c r="I31" i="16"/>
  <c r="I23" i="16"/>
  <c r="I15" i="16"/>
  <c r="I7" i="16"/>
  <c r="I130" i="16"/>
  <c r="H130" i="16"/>
  <c r="I129" i="16"/>
  <c r="H129" i="16"/>
  <c r="I122" i="16"/>
  <c r="H122" i="16"/>
  <c r="I121" i="16"/>
  <c r="H121" i="16"/>
  <c r="I114" i="16"/>
  <c r="H114" i="16"/>
  <c r="I113" i="16"/>
  <c r="H113" i="16"/>
  <c r="I106" i="16"/>
  <c r="H106" i="16"/>
  <c r="I105" i="16"/>
  <c r="H105" i="16"/>
  <c r="I98" i="16"/>
  <c r="H98" i="16"/>
  <c r="I97" i="16"/>
  <c r="H97" i="16"/>
  <c r="I90" i="16"/>
  <c r="H90" i="16"/>
  <c r="I89" i="16"/>
  <c r="H89" i="16"/>
  <c r="I82" i="16"/>
  <c r="H82" i="16"/>
  <c r="I81" i="16"/>
  <c r="H81" i="16"/>
  <c r="I74" i="16"/>
  <c r="H74" i="16"/>
  <c r="I73" i="16"/>
  <c r="H73" i="16"/>
  <c r="I66" i="16"/>
  <c r="H66" i="16"/>
  <c r="I65" i="16"/>
  <c r="H65" i="16"/>
  <c r="I58" i="16"/>
  <c r="H58" i="16"/>
  <c r="I57" i="16"/>
  <c r="H57" i="16"/>
  <c r="I50" i="16"/>
  <c r="H50" i="16"/>
  <c r="I49" i="16"/>
  <c r="H49" i="16"/>
  <c r="I42" i="16"/>
  <c r="H42" i="16"/>
  <c r="I41" i="16"/>
  <c r="H41" i="16"/>
  <c r="I39" i="16"/>
  <c r="I34" i="16"/>
  <c r="H34" i="16"/>
  <c r="I33" i="16"/>
  <c r="H33" i="16"/>
  <c r="I26" i="16"/>
  <c r="H26" i="16"/>
  <c r="I25" i="16"/>
  <c r="H25" i="16"/>
  <c r="I18" i="16"/>
  <c r="H18" i="16"/>
  <c r="I17" i="16"/>
  <c r="H17" i="16"/>
  <c r="I9" i="16"/>
  <c r="H9" i="16"/>
  <c r="I46" i="16" l="1"/>
  <c r="H46" i="16"/>
  <c r="I22" i="16"/>
  <c r="H22" i="16"/>
  <c r="I62" i="16"/>
  <c r="H62" i="16"/>
  <c r="I94" i="16"/>
  <c r="H94" i="16"/>
  <c r="I126" i="16"/>
  <c r="H126" i="16"/>
  <c r="I38" i="16"/>
  <c r="H38" i="16"/>
  <c r="I78" i="16"/>
  <c r="H78" i="16"/>
  <c r="I110" i="16"/>
  <c r="H110" i="16"/>
  <c r="I54" i="16"/>
  <c r="H54" i="16"/>
  <c r="I86" i="16"/>
  <c r="H86" i="16"/>
  <c r="I118" i="16"/>
  <c r="H118" i="16"/>
  <c r="I30" i="16"/>
  <c r="H30" i="16"/>
  <c r="I70" i="16"/>
  <c r="H70" i="16"/>
  <c r="I102" i="16"/>
  <c r="H102" i="16"/>
  <c r="I134" i="16"/>
  <c r="H134" i="16"/>
  <c r="H10" i="16"/>
  <c r="I10" i="16"/>
  <c r="I14" i="16" s="1"/>
  <c r="I4" i="16" l="1"/>
  <c r="H14" i="16"/>
  <c r="H4" i="16" s="1"/>
</calcChain>
</file>

<file path=xl/sharedStrings.xml><?xml version="1.0" encoding="utf-8"?>
<sst xmlns="http://schemas.openxmlformats.org/spreadsheetml/2006/main" count="1175" uniqueCount="720">
  <si>
    <t>차시명</t>
    <phoneticPr fontId="5" type="noConversion"/>
  </si>
  <si>
    <t>주요학습활동</t>
    <phoneticPr fontId="5" type="noConversion"/>
  </si>
  <si>
    <t>차시</t>
    <phoneticPr fontId="5" type="noConversion"/>
  </si>
  <si>
    <t>문제</t>
    <phoneticPr fontId="5" type="noConversion"/>
  </si>
  <si>
    <t>정답 및 해설</t>
    <phoneticPr fontId="5" type="noConversion"/>
  </si>
  <si>
    <t>보기1</t>
    <phoneticPr fontId="5" type="noConversion"/>
  </si>
  <si>
    <t>보기2</t>
    <phoneticPr fontId="5" type="noConversion"/>
  </si>
  <si>
    <t>보기3</t>
    <phoneticPr fontId="5" type="noConversion"/>
  </si>
  <si>
    <t>보기4</t>
    <phoneticPr fontId="5" type="noConversion"/>
  </si>
  <si>
    <t>차시명</t>
    <phoneticPr fontId="5" type="noConversion"/>
  </si>
  <si>
    <t>차시목표</t>
    <phoneticPr fontId="5" type="noConversion"/>
  </si>
  <si>
    <t>평가문항</t>
    <phoneticPr fontId="5" type="noConversion"/>
  </si>
  <si>
    <t>학습시간</t>
    <phoneticPr fontId="5" type="noConversion"/>
  </si>
  <si>
    <t>분</t>
    <phoneticPr fontId="5" type="noConversion"/>
  </si>
  <si>
    <t>초</t>
    <phoneticPr fontId="5" type="noConversion"/>
  </si>
  <si>
    <t>과정명</t>
    <phoneticPr fontId="5" type="noConversion"/>
  </si>
  <si>
    <t>배점</t>
    <phoneticPr fontId="5" type="noConversion"/>
  </si>
  <si>
    <t>문항번호</t>
    <phoneticPr fontId="5" type="noConversion"/>
  </si>
  <si>
    <t>채점기준</t>
    <phoneticPr fontId="5" type="noConversion"/>
  </si>
  <si>
    <t>정답</t>
    <phoneticPr fontId="5" type="noConversion"/>
  </si>
  <si>
    <t>해설</t>
    <phoneticPr fontId="5" type="noConversion"/>
  </si>
  <si>
    <t>배점</t>
    <phoneticPr fontId="5" type="noConversion"/>
  </si>
  <si>
    <t>1. 학습시간계획서</t>
    <phoneticPr fontId="5" type="noConversion"/>
  </si>
  <si>
    <t>페이지번호</t>
    <phoneticPr fontId="5" type="noConversion"/>
  </si>
  <si>
    <t>훈련방법</t>
    <phoneticPr fontId="5" type="noConversion"/>
  </si>
  <si>
    <t>2. 훈련내용 및 방법</t>
    <phoneticPr fontId="5" type="noConversion"/>
  </si>
  <si>
    <t>총 학습시간</t>
    <phoneticPr fontId="5" type="noConversion"/>
  </si>
  <si>
    <t>개발방식</t>
    <phoneticPr fontId="5" type="noConversion"/>
  </si>
  <si>
    <t>문항유형</t>
    <phoneticPr fontId="5" type="noConversion"/>
  </si>
  <si>
    <t>문항번호</t>
    <phoneticPr fontId="5" type="noConversion"/>
  </si>
  <si>
    <t>채점기준</t>
    <phoneticPr fontId="5" type="noConversion"/>
  </si>
  <si>
    <t>평가방법</t>
    <phoneticPr fontId="5" type="noConversion"/>
  </si>
  <si>
    <t>-</t>
    <phoneticPr fontId="5" type="noConversion"/>
  </si>
  <si>
    <t>차시</t>
    <phoneticPr fontId="5" type="noConversion"/>
  </si>
  <si>
    <t>NCS 능력단위 
분류번호 및 능력단위 명</t>
    <phoneticPr fontId="5" type="noConversion"/>
  </si>
  <si>
    <r>
      <t xml:space="preserve">문항출제목표
</t>
    </r>
    <r>
      <rPr>
        <b/>
        <sz val="9"/>
        <color indexed="10"/>
        <rFont val="맑은 고딕"/>
        <family val="3"/>
        <charset val="129"/>
      </rPr>
      <t>(※서술형 문항만 기재)</t>
    </r>
    <phoneticPr fontId="5" type="noConversion"/>
  </si>
  <si>
    <t>학습시간 산정사유</t>
    <phoneticPr fontId="5" type="noConversion"/>
  </si>
  <si>
    <r>
      <t xml:space="preserve">훈련구분
</t>
    </r>
    <r>
      <rPr>
        <b/>
        <sz val="10"/>
        <color indexed="8"/>
        <rFont val="맑은 고딕"/>
        <family val="3"/>
        <charset val="129"/>
      </rPr>
      <t>(인터넷/집체)</t>
    </r>
    <phoneticPr fontId="5" type="noConversion"/>
  </si>
  <si>
    <t>내용</t>
  </si>
  <si>
    <t>접속경로</t>
  </si>
  <si>
    <t>화면캡쳐</t>
  </si>
  <si>
    <t>기능설명</t>
  </si>
  <si>
    <t>주요 훈련내용</t>
    <phoneticPr fontId="5" type="noConversion"/>
  </si>
  <si>
    <t>교수학습방법</t>
    <phoneticPr fontId="5" type="noConversion"/>
  </si>
  <si>
    <t>주요 학습활동</t>
    <phoneticPr fontId="5" type="noConversion"/>
  </si>
  <si>
    <t xml:space="preserve">평가방법 상세내용 </t>
    <phoneticPr fontId="5" type="noConversion"/>
  </si>
  <si>
    <t>4-1. 평가내용-진행단계 평가</t>
    <phoneticPr fontId="5" type="noConversion"/>
  </si>
  <si>
    <t>4-2. 평가내용-시험</t>
    <phoneticPr fontId="5" type="noConversion"/>
  </si>
  <si>
    <t>재생시간</t>
    <phoneticPr fontId="5" type="noConversion"/>
  </si>
  <si>
    <t>총 재생시간</t>
    <phoneticPr fontId="5" type="noConversion"/>
  </si>
  <si>
    <t>NCS 능력단위 
분류번호 및 능력단위 명</t>
    <phoneticPr fontId="5" type="noConversion"/>
  </si>
  <si>
    <t>NCS 
능력단위 요소 분류번호 및 능력단위요소 명</t>
    <phoneticPr fontId="5" type="noConversion"/>
  </si>
  <si>
    <t>집체훈련 포함 과정인 경우 작성</t>
    <phoneticPr fontId="5" type="noConversion"/>
  </si>
  <si>
    <t>강의법</t>
  </si>
  <si>
    <t>NCS 적용 예외사항</t>
    <phoneticPr fontId="5" type="noConversion"/>
  </si>
  <si>
    <t>NCS 능력단위 
분류번호 및 능력단위명</t>
    <phoneticPr fontId="5" type="noConversion"/>
  </si>
  <si>
    <t>NCS 
능력단위요소 분류번호 및 능력단위요소명</t>
    <phoneticPr fontId="5" type="noConversion"/>
  </si>
  <si>
    <t>인터넷</t>
  </si>
  <si>
    <t>OX퀴즈를 통한 사전지식 점검</t>
  </si>
  <si>
    <t>학습점검을 위한 퀴즈</t>
  </si>
  <si>
    <t>차시별 소계</t>
  </si>
  <si>
    <t>3차시</t>
  </si>
  <si>
    <t>4차시</t>
  </si>
  <si>
    <t>5차시</t>
  </si>
  <si>
    <t>6차시</t>
  </si>
  <si>
    <t>7차시</t>
  </si>
  <si>
    <t>8차시</t>
  </si>
  <si>
    <t>9차시</t>
  </si>
  <si>
    <t>10차시</t>
  </si>
  <si>
    <t>11차시</t>
  </si>
  <si>
    <t>12차시</t>
  </si>
  <si>
    <t>13차시</t>
  </si>
  <si>
    <t>14차시</t>
  </si>
  <si>
    <t>15차시</t>
  </si>
  <si>
    <t>정오답 체크</t>
  </si>
  <si>
    <t>□ 자체</t>
  </si>
  <si>
    <t>■ CP</t>
    <phoneticPr fontId="21" type="noConversion"/>
  </si>
  <si>
    <t>■ 콘텐츠 개발사 명( 이러닝코리아 ) 
※ 단, CP로 체크한 과정에 한함</t>
    <phoneticPr fontId="21" type="noConversion"/>
  </si>
  <si>
    <t>2차시</t>
    <phoneticPr fontId="21" type="noConversion"/>
  </si>
  <si>
    <t>16차시</t>
  </si>
  <si>
    <t>6</t>
  </si>
  <si>
    <t>4</t>
  </si>
  <si>
    <t>5</t>
  </si>
  <si>
    <t>7</t>
  </si>
  <si>
    <t>8</t>
  </si>
  <si>
    <t>9</t>
  </si>
  <si>
    <t>10</t>
  </si>
  <si>
    <t>15</t>
  </si>
  <si>
    <t>1</t>
  </si>
  <si>
    <t>3</t>
  </si>
  <si>
    <t>11</t>
  </si>
  <si>
    <t>12</t>
  </si>
  <si>
    <t>13</t>
  </si>
  <si>
    <t>14</t>
  </si>
  <si>
    <t>1차시</t>
    <phoneticPr fontId="21" type="noConversion"/>
  </si>
  <si>
    <t>안내데스크</t>
    <phoneticPr fontId="21" type="noConversion"/>
  </si>
  <si>
    <t>사전퀴즈</t>
    <phoneticPr fontId="21" type="noConversion"/>
  </si>
  <si>
    <t>평가하기</t>
    <phoneticPr fontId="21" type="noConversion"/>
  </si>
  <si>
    <t>정리하기</t>
    <phoneticPr fontId="21" type="noConversion"/>
  </si>
  <si>
    <t>끝내기</t>
    <phoneticPr fontId="21" type="noConversion"/>
  </si>
  <si>
    <t>학습내용에 대한 정리노트 확인</t>
    <phoneticPr fontId="21" type="noConversion"/>
  </si>
  <si>
    <t>2</t>
  </si>
  <si>
    <t>사물인터넷</t>
  </si>
  <si>
    <t>유니콘의 의의</t>
    <phoneticPr fontId="21" type="noConversion"/>
  </si>
  <si>
    <t>인트로</t>
    <phoneticPr fontId="21" type="noConversion"/>
  </si>
  <si>
    <t>차량공유(1)/차량공유(2)</t>
  </si>
  <si>
    <t>차량공유(1)/차량공유(2)</t>
    <phoneticPr fontId="21" type="noConversion"/>
  </si>
  <si>
    <t>차량공유(3)/차량공유(4)</t>
  </si>
  <si>
    <t>차량공유(3)/차량공유(4)</t>
    <phoneticPr fontId="21" type="noConversion"/>
  </si>
  <si>
    <t xml:space="preserve">P2P대출/학자금대출 </t>
  </si>
  <si>
    <t xml:space="preserve">P2P대출/학자금대출 </t>
    <phoneticPr fontId="21" type="noConversion"/>
  </si>
  <si>
    <t>이미지 큐레이팅/뉴스 큐레이팅</t>
  </si>
  <si>
    <t>이미지 큐레이팅/뉴스 큐레이팅</t>
    <phoneticPr fontId="21" type="noConversion"/>
  </si>
  <si>
    <t>밀키트 배달/음식배달</t>
  </si>
  <si>
    <t>밀키트 배달/음식배달</t>
    <phoneticPr fontId="21" type="noConversion"/>
  </si>
  <si>
    <t xml:space="preserve">식료품 구매대행/공유오피스 </t>
  </si>
  <si>
    <t xml:space="preserve">식료품 구매대행/공유오피스 </t>
    <phoneticPr fontId="21" type="noConversion"/>
  </si>
  <si>
    <t xml:space="preserve">온라인 부동산/온라인 인테리어 </t>
  </si>
  <si>
    <t xml:space="preserve">온라인 부동산/온라인 인테리어 </t>
    <phoneticPr fontId="21" type="noConversion"/>
  </si>
  <si>
    <t>온라인 코스트코/안경 쇼핑몰</t>
  </si>
  <si>
    <t>온라인 코스트코/안경 쇼핑몰</t>
    <phoneticPr fontId="21" type="noConversion"/>
  </si>
  <si>
    <t>의료용 가상현실/증강현실 기술</t>
  </si>
  <si>
    <t>의료용 가상현실/증강현실 기술</t>
    <phoneticPr fontId="21" type="noConversion"/>
  </si>
  <si>
    <t>클라우드 파일 공유/기업용 메신저</t>
  </si>
  <si>
    <t>클라우드 파일 공유/기업용 메신저</t>
    <phoneticPr fontId="21" type="noConversion"/>
  </si>
  <si>
    <t>사진과 동영상 메신저/자율주행</t>
  </si>
  <si>
    <t>사진과 동영상 메신저/자율주행</t>
    <phoneticPr fontId="21" type="noConversion"/>
  </si>
  <si>
    <t>빅데이터 분석/P2P송금 서비스</t>
  </si>
  <si>
    <t>빅데이터 분석/P2P송금 서비스</t>
    <phoneticPr fontId="21" type="noConversion"/>
  </si>
  <si>
    <t>1. 4차 산업혁명의 의의에 대해서 학습하고 이해한다.
2. 유니콘의 의의에 대해서 학습하고 이해한다.</t>
  </si>
  <si>
    <t>1. 에어비엔비(Airbnb)의 비즈니스 모델에 대해서 학습하고 이해한다.
2. 작닥(Zocdoc)의 비즈니스 모델에 대해서 학습하고 이해한다.</t>
  </si>
  <si>
    <t>1. 우버(Uber) 의 비즈니스 모델에 대해서 학습하고 이해한다.
2. 리프트(Lyft)의 비즈니스 모델에 대해서 학습하고 이해한다.</t>
  </si>
  <si>
    <t>1. 디디추싱(Didi Chuxing)의 비즈니스 모델에 대해서 학습하고 이해한다.
2. 블라블라카(Bla Bla Car)의 비즈니스 모델에 대해서 학습하고 이해한다.</t>
  </si>
  <si>
    <t>1. 루팍스(Lufax)의 비즈니스 모델에 대해서 학습하고 이해한다.
2. 소파이(Sofi)의 비즈니스 모델에 대해서 학습하고 이해한다.</t>
  </si>
  <si>
    <t>1. 핀터레스트(Pinterest)의 비즈니스 모델에 대해서 학습하고 이해한다.
2. 버즈피드(BuzzFeed)의 비즈니스 모델에 대해서 학습하고 이해한다.</t>
  </si>
  <si>
    <t>1. 블루 에이프런 (Blue Apron)의 비즈니스 모델에 대해서 학습하고 이해한다.
2. 딜리버리 히어로(Delivery Hero)의 비즈니스 모델에 대해서 학습하고 이해한다.</t>
  </si>
  <si>
    <t>1. 인스타카트(Instacart)의 비즈니스 모델에 대해서 학습하고 이해한다.
2. 위워크( Wework)의 비즈니스 모델에 대해서 학습하고 이해한다.</t>
  </si>
  <si>
    <t>1. 오픈도어(OpenDoor)의 비즈니스 모델에 대해서 학습하고 이해한다.
2. 하우즈(Houzz)의 비즈니스 모델에 대해서 학습하고 이해한다.</t>
  </si>
  <si>
    <t>1. 제트닷컴(Jet.com)의 비즈니스 모델에 대해서 학습하고 이해한다.
2. 와비파커 (Warby Parker)의 비즈니스 모델에 대해서 학습하고 이해한다.</t>
  </si>
  <si>
    <t>1. 마인드 메이즈(MindMaze)의 비즈니스 모델에 대해서 학습하고 이해한다.
2. 매직 립 (Magic Leap)의 비즈니스 모델에 대해서 학습하고 이해한다.</t>
  </si>
  <si>
    <t>1. 디제이아이(DJI)의 비즈니스 모델에 대해서 학습하고 이해한다.
2. 카본3D(Carbon3D)의 비즈니스 모델에 대해서 학습하고 이해한다.</t>
  </si>
  <si>
    <t>1. 스페이스X(SpaceX)의 비즈니스 모델에 대해서 학습하고 이해한다.
2. 어니스트 컴퍼니(Honest Company)의 비즈니스 모델에 대해서 학습하고 이해한다.</t>
  </si>
  <si>
    <t>1. 드롭박스(Dropbox)의 비즈니스 모델에 대해서 학습하고 이해한다.
2. 슬랙 (Slack)의 비즈니스 모델에 대해서 학습하고 이해한다.</t>
  </si>
  <si>
    <t>1. 스냅(Snap)의 비즈니스 모델에 대해서 학습하고 이해한다.
2. 모빌아이(Mobileye)의 비즈니스 모델에 대해서 학습하고 이해한다.</t>
  </si>
  <si>
    <t>1. 팰런티어(Palantir)의 비즈니스 모델에 대해서 학습하고 이해한다.
2. 트랜스퍼와이즈(TransferWise)의 비즈니스 모델에 대해서 학습하고 이해한다.</t>
  </si>
  <si>
    <t>1. 4차 산업혁명의 의의
2. 유니콘의 의의</t>
  </si>
  <si>
    <t>1. 에어비엔비(Airbnb)의 비즈니스 모델
2. 작닥(Zocdoc)의 비즈니스 모델</t>
  </si>
  <si>
    <t>1. 우버(Uber) 의 비즈니스 모델
2. 리프트(Lyft)의 비즈니스 모델</t>
  </si>
  <si>
    <t>1. 디디추싱(Didi Chuxing)의 비즈니스 모델
2. 블라블라카(Bla Bla Car)의 비즈니스 모델</t>
  </si>
  <si>
    <t>1. 루팍스(Lufax)의 비즈니스 모델
2. 소파이(Sofi)의 비즈니스 모델</t>
  </si>
  <si>
    <t>1. 핀터레스트(Pinterest)의 비즈니스 모델
2. 버즈피드(BuzzFeed)의 비즈니스 모델</t>
  </si>
  <si>
    <t>1. 블루 에이프런 (Blue Apron)의 비즈니스 모델
2. 딜리버리 히어로(Delivery Hero)의 비즈니스 모델</t>
  </si>
  <si>
    <t>1. 오픈도어(OpenDoor)의 비즈니스 모델
2. 하우즈(Houzz)의 비즈니스 모델</t>
  </si>
  <si>
    <t>1. 제트닷컴(Jet.com)의 비즈니스 모델에 대해서 이해한다.
2. 와비파커 (Warby Parker)의 비즈니스 모델에 대해서 이해한다.</t>
  </si>
  <si>
    <t>1. 마인드 메이즈(MindMaze)의 비즈니스 모델에 대해서 이해한다.
2. 매직 립 (Magic Leap)의 비즈니스 모델에 대해서 이해한다.</t>
  </si>
  <si>
    <t>1. 디제이아이(DJI)의 비즈니스 모델에 대해서 이해한다.
2. 카본3D(Carbon3D)의 비즈니스 모델에 대해서 이해한다.</t>
  </si>
  <si>
    <t>1. 스페이스X(SpaceX)의 비즈니스 모델에 대해서 이해한다.
2. 어니스트 컴퍼니(Honest Company)의 비즈니스 모델에 대해서 이해한다.</t>
  </si>
  <si>
    <t>1. 드롭박스(Dropbox)의 비즈니스 모델에 대해서 이해한다.
2. 슬랙 (Slack)의 비즈니스 모델에 대해서 이해한다.</t>
  </si>
  <si>
    <t>1. 스냅(Snap)의 비즈니스 모델에 대해서 이해한다.
2. 모빌아이(Mobileye)의 비즈니스 모델에 대해서 이해한다.</t>
  </si>
  <si>
    <t>4차산업혁명과 유니콘 기업의 의의에 대해 알 수 있다.</t>
    <phoneticPr fontId="5" type="noConversion"/>
  </si>
  <si>
    <t>숙박공유와 의료공유서비스에 대해 알 수 있다.</t>
    <phoneticPr fontId="5" type="noConversion"/>
  </si>
  <si>
    <t>우버와 리프트의 비즈니스 모델에 대해 알 수 있다.</t>
    <phoneticPr fontId="5" type="noConversion"/>
  </si>
  <si>
    <t>디디추싱과 블라블라카의 비즈니스 모델에 대해 알 수 있다.</t>
    <phoneticPr fontId="5" type="noConversion"/>
  </si>
  <si>
    <t>루팍스와 소파이의 비즈니스모델에 대해 알 수 있다.</t>
    <phoneticPr fontId="5" type="noConversion"/>
  </si>
  <si>
    <t>핀터레스트와 버즈피드의 비즈니스 모델에 대해 알 수 있다.</t>
    <phoneticPr fontId="5" type="noConversion"/>
  </si>
  <si>
    <t>블루 에이프런과 딜리버리 히어로의 비즈니스 모델에 대해 알 수 있다.</t>
    <phoneticPr fontId="5" type="noConversion"/>
  </si>
  <si>
    <t>인스타카트와 위워크의 비즈니스 모델에 대해 알 수 있다.</t>
    <phoneticPr fontId="5" type="noConversion"/>
  </si>
  <si>
    <t>오픈도어와 하우즈의 비즈니스 모델에 대해 알 수 있다.</t>
    <phoneticPr fontId="5" type="noConversion"/>
  </si>
  <si>
    <t>제트닷컴과 와비파커의 비즈니스 모델에 대해 알 수 있다.</t>
    <phoneticPr fontId="5" type="noConversion"/>
  </si>
  <si>
    <t>마인드메이즈와 매직 립의 비즈니스 모델에 대해 알 수 있다.</t>
    <phoneticPr fontId="5" type="noConversion"/>
  </si>
  <si>
    <t>디제이아이와 카본 3D의 비즈니스 모델에 대해 알 수 있다.</t>
    <phoneticPr fontId="5" type="noConversion"/>
  </si>
  <si>
    <t>스페이스 X와 어니스트 컴퍼니의 비즈니스 모델에 대해 알 수 있다.</t>
    <phoneticPr fontId="5" type="noConversion"/>
  </si>
  <si>
    <t>드롭박스와 슬랙의 비즈니스 모델에 대해 알 수 있다.</t>
    <phoneticPr fontId="5" type="noConversion"/>
  </si>
  <si>
    <t>스냅과 모빌아이의 비즈니스 모델에 대해 알 수 있다.</t>
    <phoneticPr fontId="5" type="noConversion"/>
  </si>
  <si>
    <t>팰런티어와 트랜스퍼와이즈의 비즈니스 모델에 대해 알 수 있다.</t>
    <phoneticPr fontId="5" type="noConversion"/>
  </si>
  <si>
    <t>에어비엔비(airbnb)의 비즈니스 모델은 무엇인가?</t>
  </si>
  <si>
    <t>차량공유서비스</t>
  </si>
  <si>
    <t>숙박공유서비스</t>
  </si>
  <si>
    <t>항공서비스</t>
  </si>
  <si>
    <t>자동차제조</t>
  </si>
  <si>
    <t>작닥(Zocdoc)의 비즈니스 모델은 무엇인가?</t>
  </si>
  <si>
    <t xml:space="preserve">P2P 대출 서비스 </t>
  </si>
  <si>
    <t>로보어드바이저</t>
  </si>
  <si>
    <t xml:space="preserve">병원진료 사전예약 서비스 </t>
  </si>
  <si>
    <t>차량공유기업 우버(Uber)의 창업자는 누구인가?</t>
  </si>
  <si>
    <t>마윈</t>
  </si>
  <si>
    <t xml:space="preserve">손정의  </t>
  </si>
  <si>
    <t>조 게비아</t>
  </si>
  <si>
    <t xml:space="preserve">Uber Choppoer </t>
  </si>
  <si>
    <t>Uber Boat</t>
  </si>
  <si>
    <t>GrubHub</t>
  </si>
  <si>
    <t xml:space="preserve">Uber Eats </t>
  </si>
  <si>
    <t>미국의 리프트</t>
  </si>
  <si>
    <t>인도의 올라</t>
  </si>
  <si>
    <t>동남아시아 그랩택시</t>
  </si>
  <si>
    <t>미국의 우버</t>
  </si>
  <si>
    <t>알리바바</t>
  </si>
  <si>
    <t>아마존</t>
  </si>
  <si>
    <t>이마트</t>
  </si>
  <si>
    <t>소프트뱅크</t>
  </si>
  <si>
    <t>영국</t>
  </si>
  <si>
    <t>일본</t>
  </si>
  <si>
    <t>중국</t>
  </si>
  <si>
    <t>스웨덴</t>
  </si>
  <si>
    <t>간접금융</t>
  </si>
  <si>
    <t>파생상품</t>
  </si>
  <si>
    <t>P2P대출</t>
  </si>
  <si>
    <t>CMA</t>
  </si>
  <si>
    <t>이용자의 50%이상이 미국 이외의 국가</t>
  </si>
  <si>
    <t>한국</t>
  </si>
  <si>
    <t>미국</t>
  </si>
  <si>
    <t>독일</t>
  </si>
  <si>
    <t>가상현실</t>
  </si>
  <si>
    <t>자율주행기술</t>
  </si>
  <si>
    <t>드론제조</t>
  </si>
  <si>
    <t>음식재료와 레시피 배달 서비스</t>
  </si>
  <si>
    <t>홀푸드</t>
  </si>
  <si>
    <t>인스타카트</t>
  </si>
  <si>
    <t>위워크</t>
  </si>
  <si>
    <t>블루 에이프런</t>
  </si>
  <si>
    <t>유니콘</t>
  </si>
  <si>
    <t>고담</t>
  </si>
  <si>
    <t>메트로폴리스</t>
  </si>
  <si>
    <t>팰런티어</t>
  </si>
  <si>
    <t>농업</t>
  </si>
  <si>
    <t>컴퓨터</t>
  </si>
  <si>
    <t>기차</t>
  </si>
  <si>
    <t>전기</t>
  </si>
  <si>
    <t>독점경제</t>
  </si>
  <si>
    <t>과점경제</t>
  </si>
  <si>
    <t>보호무역</t>
  </si>
  <si>
    <t>데카콘</t>
  </si>
  <si>
    <t>엑시콘</t>
  </si>
  <si>
    <t>펜타콘</t>
  </si>
  <si>
    <t>디디추싱</t>
  </si>
  <si>
    <t>에어비앤비</t>
  </si>
  <si>
    <t>스페이스엑스</t>
  </si>
  <si>
    <t>인도</t>
  </si>
  <si>
    <t>이라크</t>
  </si>
  <si>
    <t>Uber X</t>
  </si>
  <si>
    <t>Uber Black</t>
  </si>
  <si>
    <t>Uber Lux</t>
  </si>
  <si>
    <t>Uber Taxi</t>
  </si>
  <si>
    <t xml:space="preserve">미국 </t>
  </si>
  <si>
    <t>태국</t>
  </si>
  <si>
    <t>텐센트</t>
  </si>
  <si>
    <t>구글</t>
  </si>
  <si>
    <t>애플</t>
  </si>
  <si>
    <t>블라</t>
  </si>
  <si>
    <t>블라블라</t>
  </si>
  <si>
    <t>블라블라블라</t>
  </si>
  <si>
    <t>블라블라블라블라</t>
  </si>
  <si>
    <t>뉴욕타임즈</t>
  </si>
  <si>
    <t>CNN</t>
  </si>
  <si>
    <t>허핑턴 포스트</t>
  </si>
  <si>
    <t>월스트리트저널</t>
  </si>
  <si>
    <t>음식배달 서비스</t>
  </si>
  <si>
    <t xml:space="preserve">밀키트(Meal Kit) </t>
  </si>
  <si>
    <t>Ready to Eat</t>
  </si>
  <si>
    <t>유기농</t>
  </si>
  <si>
    <t>로컬푸드</t>
  </si>
  <si>
    <t>블라블라카</t>
  </si>
  <si>
    <t>넷플릭스</t>
  </si>
  <si>
    <t>카림</t>
  </si>
  <si>
    <t>하우즈</t>
  </si>
  <si>
    <t>거래금액의 1%</t>
  </si>
  <si>
    <t>거래금액의 2%</t>
  </si>
  <si>
    <t>거래금액의 3%</t>
  </si>
  <si>
    <t>거래금액의 6%</t>
  </si>
  <si>
    <t>월마트</t>
  </si>
  <si>
    <t>코스트코</t>
  </si>
  <si>
    <t>인공지능</t>
  </si>
  <si>
    <t>전기자동차</t>
  </si>
  <si>
    <t>수술로봇 회사</t>
  </si>
  <si>
    <t>가상화폐</t>
  </si>
  <si>
    <t>바이오프린팅</t>
  </si>
  <si>
    <t>FDM</t>
  </si>
  <si>
    <t xml:space="preserve">SLA </t>
  </si>
  <si>
    <t xml:space="preserve">CLIP </t>
  </si>
  <si>
    <t>프랑스</t>
  </si>
  <si>
    <t xml:space="preserve">아폴로 </t>
  </si>
  <si>
    <t>블루오리진</t>
  </si>
  <si>
    <t>팰콘9</t>
  </si>
  <si>
    <t>페퍼</t>
  </si>
  <si>
    <t>전자상거래</t>
  </si>
  <si>
    <t>우주개발</t>
  </si>
  <si>
    <t xml:space="preserve">태양광 </t>
  </si>
  <si>
    <t xml:space="preserve">페이퍼 (paper) </t>
  </si>
  <si>
    <t xml:space="preserve">구글 독스  </t>
  </si>
  <si>
    <t>캐러셀(Carousel)</t>
  </si>
  <si>
    <t>Notify</t>
  </si>
  <si>
    <t>Statsbot</t>
  </si>
  <si>
    <t>Review Monitor</t>
  </si>
  <si>
    <t>Meekan</t>
  </si>
  <si>
    <t>인텔</t>
  </si>
  <si>
    <t>ADAS</t>
  </si>
  <si>
    <t xml:space="preserve">ABS </t>
  </si>
  <si>
    <t xml:space="preserve">에어백 </t>
  </si>
  <si>
    <t>커넥티드 카</t>
  </si>
  <si>
    <t>이탈리아</t>
  </si>
  <si>
    <t>에스토니아</t>
  </si>
  <si>
    <t>러시아</t>
  </si>
  <si>
    <t>브라질</t>
  </si>
  <si>
    <t>ZOPA</t>
  </si>
  <si>
    <t>루팍스</t>
  </si>
  <si>
    <t>소파이</t>
  </si>
  <si>
    <t>핀터레스트</t>
  </si>
  <si>
    <t>딥러닝</t>
  </si>
  <si>
    <t>빅데이터 분석</t>
  </si>
  <si>
    <t xml:space="preserve">온라인 안경 판매 </t>
  </si>
  <si>
    <t>결제 서비스</t>
  </si>
  <si>
    <t>3D 프린팅</t>
  </si>
  <si>
    <t>이미지 검색 도구</t>
  </si>
  <si>
    <t>가상현실 공간에 감정 전달 장치</t>
  </si>
  <si>
    <t>뉴스 검색 도구</t>
  </si>
  <si>
    <t>챗봇</t>
  </si>
  <si>
    <t>얼굴 검색도구</t>
  </si>
  <si>
    <t xml:space="preserve">의료용 가상현실제품 </t>
  </si>
  <si>
    <t>나이키</t>
  </si>
  <si>
    <t>자라</t>
  </si>
  <si>
    <t>아디다스</t>
  </si>
  <si>
    <t>유니클로</t>
  </si>
  <si>
    <t>비콘</t>
  </si>
  <si>
    <t xml:space="preserve">짐벌 </t>
  </si>
  <si>
    <t xml:space="preserve">자이로 </t>
  </si>
  <si>
    <t xml:space="preserve">자이로스코프 </t>
  </si>
  <si>
    <t>농업용 드론</t>
  </si>
  <si>
    <t>군사용 드론</t>
  </si>
  <si>
    <t>촬영용 드론</t>
  </si>
  <si>
    <t>기상관측용 드론</t>
  </si>
  <si>
    <t>온라인 부동산</t>
  </si>
  <si>
    <t xml:space="preserve">우주개발 </t>
  </si>
  <si>
    <t>저스틴 비버</t>
  </si>
  <si>
    <t xml:space="preserve">제시카 알바 </t>
  </si>
  <si>
    <t>아만다 사이프리드</t>
  </si>
  <si>
    <t>어니스트컴퍼니</t>
  </si>
  <si>
    <t>버즈피드</t>
  </si>
  <si>
    <t>드롭박스</t>
  </si>
  <si>
    <t xml:space="preserve">슬랙 </t>
  </si>
  <si>
    <t>오픈도어</t>
  </si>
  <si>
    <t>와비파커</t>
  </si>
  <si>
    <t>카본3D</t>
  </si>
  <si>
    <t>드론</t>
  </si>
  <si>
    <t>자율주행자동차용 시각인식 장치</t>
  </si>
  <si>
    <t>태양광 장치</t>
  </si>
  <si>
    <t>블루라이트</t>
  </si>
  <si>
    <t>스펙터클</t>
  </si>
  <si>
    <t>뷰</t>
  </si>
  <si>
    <t>10시간</t>
  </si>
  <si>
    <t>1시간</t>
  </si>
  <si>
    <t>10분</t>
  </si>
  <si>
    <t xml:space="preserve">10초 </t>
  </si>
  <si>
    <t>스페인</t>
  </si>
  <si>
    <t>온라인 식료품점</t>
  </si>
  <si>
    <t>학자금 대출</t>
  </si>
  <si>
    <t>외화송금서비스</t>
  </si>
  <si>
    <t>사이버범죄</t>
  </si>
  <si>
    <t>자연재해</t>
  </si>
  <si>
    <t>내전관련 문제</t>
  </si>
  <si>
    <t>껌</t>
  </si>
  <si>
    <t>마시멜로</t>
  </si>
  <si>
    <t>맥주</t>
  </si>
  <si>
    <t>와인</t>
  </si>
  <si>
    <t xml:space="preserve">엘론 머스크 </t>
  </si>
  <si>
    <t>리드 호프만</t>
  </si>
  <si>
    <t>스티브 첸</t>
  </si>
  <si>
    <t>마크 주커버그</t>
  </si>
  <si>
    <t>우버(Uber)</t>
  </si>
  <si>
    <t>디디추싱(Didi Chuxing)</t>
  </si>
  <si>
    <t>에어비엔비(Airbnb)</t>
  </si>
  <si>
    <t>매직 립 (Magic Leap)</t>
  </si>
  <si>
    <t>디제이아이(DJI)</t>
  </si>
  <si>
    <t>와비파커 (Warby Parker)</t>
  </si>
  <si>
    <t>PR(public relation)</t>
  </si>
  <si>
    <t>쇼루밍(showrooming)</t>
  </si>
  <si>
    <t>스냅(Snap)</t>
  </si>
  <si>
    <t>모빌아이(Mobileye)</t>
  </si>
  <si>
    <t>마인드 메이즈(MindMaze)</t>
  </si>
  <si>
    <t>어니스트 컴퍼니(Honest Company)</t>
  </si>
  <si>
    <t>1차 산업혁명</t>
  </si>
  <si>
    <t>2차 산업혁명</t>
  </si>
  <si>
    <t>3차 산업혁명</t>
  </si>
  <si>
    <t>4차 산업혁명</t>
  </si>
  <si>
    <t>다음 중 2016년도 기준으로 데카콘 기업은?</t>
    <phoneticPr fontId="5" type="noConversion"/>
  </si>
  <si>
    <t>트래비스 칼라닉</t>
    <phoneticPr fontId="17" type="noConversion"/>
  </si>
  <si>
    <t xml:space="preserve"> 카테고리 킬러(category killer)</t>
    <phoneticPr fontId="5" type="noConversion"/>
  </si>
  <si>
    <t>매장에서 제품을 살펴본 뒤 실제 구매는 온라인 등 다른 유통 경로로 하는 것을 무엇이라고 하는가?</t>
    <phoneticPr fontId="5" type="noConversion"/>
  </si>
  <si>
    <t>세금 환급 부정 신청</t>
    <phoneticPr fontId="5" type="noConversion"/>
  </si>
  <si>
    <t>어니스트 컴퍼니의 연예인 창업자는 누구인가?</t>
    <phoneticPr fontId="5" type="noConversion"/>
  </si>
  <si>
    <t>인도</t>
    <phoneticPr fontId="5" type="noConversion"/>
  </si>
  <si>
    <t>알리바바</t>
    <phoneticPr fontId="5" type="noConversion"/>
  </si>
  <si>
    <t xml:space="preserve">버지피드의 창업자인 조나 페레티(Jonah Peretti)가 2005년에 설립한 미국의 대표적인 블로그 뉴스는 무엇인가? </t>
    <phoneticPr fontId="5" type="noConversion"/>
  </si>
  <si>
    <t>스테레오리소그래피</t>
    <phoneticPr fontId="5" type="noConversion"/>
  </si>
  <si>
    <t>연회비 50달러</t>
    <phoneticPr fontId="5" type="noConversion"/>
  </si>
  <si>
    <t>4차 산업혁명 시대의 새로운 비즈니스 모델</t>
    <phoneticPr fontId="21" type="noConversion"/>
  </si>
  <si>
    <t>숙박공유/의사와 환자 연결</t>
    <phoneticPr fontId="21" type="noConversion"/>
  </si>
  <si>
    <t>드론/3D 프린팅</t>
    <phoneticPr fontId="21" type="noConversion"/>
  </si>
  <si>
    <t>우주개발/친환경 유아용품</t>
    <phoneticPr fontId="21" type="noConversion"/>
  </si>
  <si>
    <t>숙박공유/의사와 환자 연결</t>
    <phoneticPr fontId="5" type="noConversion"/>
  </si>
  <si>
    <t>드론/3D 프린팅</t>
    <phoneticPr fontId="5" type="noConversion"/>
  </si>
  <si>
    <t>우주개발/친환경 유아용품</t>
    <phoneticPr fontId="5" type="noConversion"/>
  </si>
  <si>
    <t>1. 팰런티어(Palantir)의 비즈니스 모델
2. 트랜스퍼와이즈(TransferWise)의 비즈니스 모델</t>
    <phoneticPr fontId="5" type="noConversion"/>
  </si>
  <si>
    <t>강의법</t>
    <phoneticPr fontId="5" type="noConversion"/>
  </si>
  <si>
    <t>음식을 배달해주는 우버(Uber)의 서비스는 무엇인가?</t>
    <phoneticPr fontId="17" type="noConversion"/>
  </si>
  <si>
    <t>디디추싱(Didi Chuxing)이 주도하여 2015년에 출시한 4개국 차량공유 공동서비스에 가입한 기업이 아닌 것은?</t>
    <phoneticPr fontId="17" type="noConversion"/>
  </si>
  <si>
    <t>디디추싱(Didi Chuxing)의 창업자 '청웨이'가 디디추싱 창업하기 전에 근무하였던 기업은?</t>
    <phoneticPr fontId="17" type="noConversion"/>
  </si>
  <si>
    <t>루팍스(Lufax)는 어떤 국가의 기업인가?</t>
    <phoneticPr fontId="17" type="noConversion"/>
  </si>
  <si>
    <t>핀터레스트(Pinterest)에 대한 설명 중 틀린 것은?</t>
    <phoneticPr fontId="17" type="noConversion"/>
  </si>
  <si>
    <t>딜리버리 히어로(Delivery Hero)는 어떤 국가의 기업인가?</t>
    <phoneticPr fontId="17" type="noConversion"/>
  </si>
  <si>
    <t>블루 에이프런(Blue Apron)의 비즈니스 모델은 무엇인가?</t>
    <phoneticPr fontId="17" type="noConversion"/>
  </si>
  <si>
    <t>2017년 미국의 전자상거래 기업 아마존이 137억 달러에 인수한 기업은?</t>
    <phoneticPr fontId="17" type="noConversion"/>
  </si>
  <si>
    <t>이용자의 '쇼핑 목적지’로 생각</t>
    <phoneticPr fontId="17" type="noConversion"/>
  </si>
  <si>
    <t>이용자의 50%이상이 남성</t>
    <phoneticPr fontId="17" type="noConversion"/>
  </si>
  <si>
    <t>300억장 이상의 이미지 보유</t>
    <phoneticPr fontId="17" type="noConversion"/>
  </si>
  <si>
    <t>P2P대출은 금융기관을 거치지 않고 온라인 플랫폼에서 개인 간에 필요 자금을 지원하고 대출하는 서비스이다.</t>
    <phoneticPr fontId="17" type="noConversion"/>
  </si>
  <si>
    <t>핀터레스트(Pinterest) 이용자의 50%이상이 여성이다.</t>
    <phoneticPr fontId="17" type="noConversion"/>
  </si>
  <si>
    <t>딜리버리 히어로(Delivery Hero)는 독일 음식 배달 서비스 업체이다.</t>
    <phoneticPr fontId="17" type="noConversion"/>
  </si>
  <si>
    <t>블루 에이프런(Blue Apron)의 비즈니스 모델은 음식재료와 레시피 배달 서비스이다.</t>
    <phoneticPr fontId="17" type="noConversion"/>
  </si>
  <si>
    <t>아마존이 홀푸드(Whole Foods)를  137억 달러에 인수하였다.</t>
    <phoneticPr fontId="17" type="noConversion"/>
  </si>
  <si>
    <t>금융기관을 거치지 않고 온라인 플랫폼에서 개인 간에 필요 자금을 지원하고 대출하는 서비스를 무엇이라고 하는가?</t>
    <phoneticPr fontId="17" type="noConversion"/>
  </si>
  <si>
    <t>루팍스는 중국 최대 P2P 대출 서비스 기업이다.</t>
    <phoneticPr fontId="17" type="noConversion"/>
  </si>
  <si>
    <t>중국의 디디추싱, 미국의 리프트, 인도의 올라, 동남아시아 그랩택시는 2015년 공동서비스를 출시하였다.</t>
    <phoneticPr fontId="17" type="noConversion"/>
  </si>
  <si>
    <t>Uber Eats는 음식을 배달해주는 우버(Uber)의 서비스이다.</t>
    <phoneticPr fontId="17" type="noConversion"/>
  </si>
  <si>
    <t>우버(Uber)는 트래비스 칼라닉이 2009년 설립한 차량공유기업이다.</t>
    <phoneticPr fontId="17" type="noConversion"/>
  </si>
  <si>
    <t>작닥(Zocdoc)의 비즈니스 모델은 병원진료 사전예약 서비스이다.</t>
    <phoneticPr fontId="17" type="noConversion"/>
  </si>
  <si>
    <t>에어비엔비의 비즈니스 모델은 숙박공유서비스이다.</t>
    <phoneticPr fontId="17" type="noConversion"/>
  </si>
  <si>
    <t>전기의 힘을 이용한 대량생산의 시작이 2차 산업혁명이다.</t>
    <phoneticPr fontId="17" type="noConversion"/>
  </si>
  <si>
    <t>데카콘 기업 (decacorn)은 기업 가치가 100억달러가 넘는 비상장 스타트업이다.</t>
    <phoneticPr fontId="5" type="noConversion"/>
  </si>
  <si>
    <t>작닥(Zocdoc)은 일반 이용자들에게는 이용료를 부과하지 않는다.</t>
    <phoneticPr fontId="5" type="noConversion"/>
  </si>
  <si>
    <t>Uber X는 일반 차량을 소유한 운전기사와 연결시켜주는 우버의 서비스이다.</t>
    <phoneticPr fontId="5" type="noConversion"/>
  </si>
  <si>
    <t>리프트(Lyft)는 미국기업으로 미국의 시장점유율 2위 기업이다.</t>
    <phoneticPr fontId="5" type="noConversion"/>
  </si>
  <si>
    <t>중국차량 공유 서비스 업체 '디디추싱'의 주요 주주는 알리바바, 텐센트 및 애플이다.</t>
    <phoneticPr fontId="5" type="noConversion"/>
  </si>
  <si>
    <t>1단계 블라는 조용히 여행하기를 원하는 회원의 상품이다.</t>
    <phoneticPr fontId="5" type="noConversion"/>
  </si>
  <si>
    <t>루팍스(Lufax)는 중국 P2P 대출 서비스 업체이다.</t>
    <phoneticPr fontId="5" type="noConversion"/>
  </si>
  <si>
    <t>소파이는 학자금 대출 전문 업체이다.</t>
    <phoneticPr fontId="5" type="noConversion"/>
  </si>
  <si>
    <t>핀터레스트(Pinterest)의 비즈니스 모델은 이미지 기반 SNS 서비스이다.</t>
    <phoneticPr fontId="5" type="noConversion"/>
  </si>
  <si>
    <t>조나 페레티(Jonah Peretti)가 2005년에 허핑턴 포스트를 설립하였다.</t>
    <phoneticPr fontId="5" type="noConversion"/>
  </si>
  <si>
    <t>딜리버리 히어로(Delivery Hero)는 독일 음식 배달 서비스 업체이다.</t>
    <phoneticPr fontId="5" type="noConversion"/>
  </si>
  <si>
    <t>밀키트(Meal Kit)는 회사가 고객의 주문에 따라 여러 식재료와 레시피를 박스에 포장한 것이다.</t>
    <phoneticPr fontId="5" type="noConversion"/>
  </si>
  <si>
    <t>인스타카트(Instacart)는 창고·트럭 필요 없는 신선식품 구매대행 및 배달 서비스 기업이다.</t>
    <phoneticPr fontId="5" type="noConversion"/>
  </si>
  <si>
    <t>위워크(Wework)의 서비스는 사무공간을 1개월 단위로 임대 가능하다.</t>
    <phoneticPr fontId="5" type="noConversion"/>
  </si>
  <si>
    <t>하우즈(Houzz)는 홈 디자인 전문가를 쉽게 찾을 수 있게 해주는 홈 디자인 플랫폼 업체이다.</t>
    <phoneticPr fontId="5" type="noConversion"/>
  </si>
  <si>
    <t>오픈도어(OpenDoor)의 기본 서비스 수수료는 거래금액의 6%이다.</t>
    <phoneticPr fontId="5" type="noConversion"/>
  </si>
  <si>
    <t>2016년 월마트는 제트닷컴(Jet.com)을 33억 달러에 인수하였다.</t>
    <phoneticPr fontId="5" type="noConversion"/>
  </si>
  <si>
    <t>아마존은 쿼드시(Quidsi)를 2011년 인수하였다.</t>
    <phoneticPr fontId="5" type="noConversion"/>
  </si>
  <si>
    <t>로니 애보비츠(Rony Abovitz)는 2004년 수술로봇 회사 마코서지칼(MAKO Surgical) 설립하였다.</t>
    <phoneticPr fontId="5" type="noConversion"/>
  </si>
  <si>
    <t>증강현실(AugmentedReality)은 사용자가 눈으로 보는 현실세계에 가상 물체를 겹쳐 보여주는 기술이다.</t>
    <phoneticPr fontId="5" type="noConversion"/>
  </si>
  <si>
    <t>CLIP(Continuous Liquid Interface Production)은 액체 상태의 합성수지에서 고체를 한 번에 출력하는 기술이다.</t>
    <phoneticPr fontId="5" type="noConversion"/>
  </si>
  <si>
    <t>세계 1위 드론 기업인 디제이아이(DJI)의 중국 기업이다.</t>
    <phoneticPr fontId="5" type="noConversion"/>
  </si>
  <si>
    <t>팰콘9 (Falcon9)은 스페이스X(SpaceX)의 화물 운송용 로켓이다.</t>
    <phoneticPr fontId="5" type="noConversion"/>
  </si>
  <si>
    <t>엘론 머스크는 태양광 사업, 전기자동차, 우주개발, 음속 운송수단 개발 프로젝트 및 인간의 뇌와 컴퓨터 결합사업을 하고 있다.</t>
    <phoneticPr fontId="5" type="noConversion"/>
  </si>
  <si>
    <t>Meekan은 팀원들의 일정을 파악해, 다른 일정을 잡을 수 있도록 도와주는 서비스이다.</t>
    <phoneticPr fontId="5" type="noConversion"/>
  </si>
  <si>
    <t>인텔은 2017년 모빌아이(Mobileye)를  153억 달러에 인수하였다.</t>
    <phoneticPr fontId="5" type="noConversion"/>
  </si>
  <si>
    <t>ADAS(Advanced Driver Assistance Systems)는 운전 중 발생할 수 있는 수많은 상황 가운데 일부를 차량 스스로 인지하고 상황을 판단, 기계장치를 제어하는 기술이다.</t>
    <phoneticPr fontId="5" type="noConversion"/>
  </si>
  <si>
    <t>피터 틸 (Peter Thiel)은 팰런티어(Palantir)의 창업자이다.</t>
    <phoneticPr fontId="5" type="noConversion"/>
  </si>
  <si>
    <t>트랜스퍼와이즈(TransferWise)의 창업자는 에스토니아 출신의 공동창업자 크리스토와 타밧이다.</t>
    <phoneticPr fontId="5" type="noConversion"/>
  </si>
  <si>
    <t>1차 산업혁명은 1784년 영국에서 시작된 증기기관과 기계화로 대표되는 산업혁명이다.</t>
    <phoneticPr fontId="5" type="noConversion"/>
  </si>
  <si>
    <t>블라블라카(Bla Bla Car)는 프랑스 카풀 중개서비스 기업이다.</t>
    <phoneticPr fontId="5" type="noConversion"/>
  </si>
  <si>
    <t>영국기업 ZOPA는 2004년 세계 최초 P2P 금융서비스를 시작하였다.</t>
    <phoneticPr fontId="5" type="noConversion"/>
  </si>
  <si>
    <t>리스티클은 어떤 물품이나 사람의 이름, 또는 일의 내용 따위를 일정한 순서로 나열하여 적은 기사이다.</t>
    <phoneticPr fontId="5" type="noConversion"/>
  </si>
  <si>
    <t>딜리버리 히어로(Delivery Hero)가 2015년 배달앱 '배달통'을 인수하였다.</t>
    <phoneticPr fontId="5" type="noConversion"/>
  </si>
  <si>
    <t>오픈도어(OpenDoor)의 매수자는 수수료를 지불하지 않는다.</t>
    <phoneticPr fontId="5" type="noConversion"/>
  </si>
  <si>
    <t>제트닷컴(Jet.com)의 연회비는 아마존 프라임보다 저렴하다.</t>
    <phoneticPr fontId="5" type="noConversion"/>
  </si>
  <si>
    <t>와비파커(Warby Parker)는 온라인 안경 판매 기업이다.</t>
    <phoneticPr fontId="5" type="noConversion"/>
  </si>
  <si>
    <t>마인드 메이즈의 MASK 기술은 사용자의 표정을 가상공간의 아바타에 실시간으로 전달하는 기술이다.</t>
    <phoneticPr fontId="5" type="noConversion"/>
  </si>
  <si>
    <t>마인드 메이즈의 Mind Motion Pro는 의료용 가상현실제품이다.</t>
    <phoneticPr fontId="5" type="noConversion"/>
  </si>
  <si>
    <t>아디다스는 카본3D와 공동 생산하는 3D 프린터 운동화 '퓨처크래프트 4D'를 출시하였다.</t>
    <phoneticPr fontId="5" type="noConversion"/>
  </si>
  <si>
    <t>MG-1은 농업용 드론이다.</t>
    <phoneticPr fontId="5" type="noConversion"/>
  </si>
  <si>
    <t>어니스트 컴퍼니는 제시카 알바가 2011년 설립한 기업이다.</t>
    <phoneticPr fontId="5" type="noConversion"/>
  </si>
  <si>
    <t>슬랙(Slack)은 메신저 기반의  기업용 커뮤니케이션 및 협업 도구를 제공한다.</t>
    <phoneticPr fontId="5" type="noConversion"/>
  </si>
  <si>
    <t>모빌아이의 아이큐(EyeQ)는 자율주행자동차용 시각인식 장치이다.</t>
    <phoneticPr fontId="5" type="noConversion"/>
  </si>
  <si>
    <t>스펙터클은 스냅이 2016년 출시한 동영상 및 사진 촬영이 가능한 스마트 안경이다.</t>
    <phoneticPr fontId="5" type="noConversion"/>
  </si>
  <si>
    <t>스냅챗으로 보내는 사진이나 동영상은 1초에서 10초 사이에 소멸되도록 예정 시간을 설정할 수 있다.</t>
    <phoneticPr fontId="5" type="noConversion"/>
  </si>
  <si>
    <t>트랜스퍼와이즈는 영국의 대표적인 핀테크 스타트업이다.</t>
    <phoneticPr fontId="5" type="noConversion"/>
  </si>
  <si>
    <t>트랜스퍼와이즈(TransferWise)의 비즈니스 모델은 P2P 시스템에 기반한 외화 송금 서비스이다.</t>
    <phoneticPr fontId="5" type="noConversion"/>
  </si>
  <si>
    <t>터보택스 소프트웨어를 제작한 인튜이트는 팰런티어의 패턴감지 소프트웨어를 활용하여 세금 환급 부정 신청을 찾아냈다.</t>
    <phoneticPr fontId="5" type="noConversion"/>
  </si>
  <si>
    <t>허시 초콜렛을 마시멜로 옆에 진열하면 판매가 늘어난다는 사실을 밝혀냈다.</t>
    <phoneticPr fontId="5" type="noConversion"/>
  </si>
  <si>
    <t>마크 주커버그는 페이팔 마피아의 구성원이 아니다.</t>
    <phoneticPr fontId="5" type="noConversion"/>
  </si>
  <si>
    <t>매직 립 (Magic Leap)의 2016년 기업가치는 45억 달러로 데카콘 기업이 아니다.</t>
    <phoneticPr fontId="5" type="noConversion"/>
  </si>
  <si>
    <t>와비파커 (Warby Parker)는 미국기업이다.</t>
    <phoneticPr fontId="5" type="noConversion"/>
  </si>
  <si>
    <t>쇼루밍(showrooming)은 매장에서 제품을 살펴본 뒤 실제 구매는 온라인 등 다른 유통 경로로 하는 것을 말한다.</t>
    <phoneticPr fontId="5" type="noConversion"/>
  </si>
  <si>
    <t>모빌아이(Mobileye)는 이스라엘의 스타트업이다.</t>
    <phoneticPr fontId="5" type="noConversion"/>
  </si>
  <si>
    <t>스페이스X(SpaceX)의 2016년 기업가치는 100억 달러가 넘는 데카콘 기업이다.</t>
    <phoneticPr fontId="5" type="noConversion"/>
  </si>
  <si>
    <t>스페이스X(SpaceX)</t>
    <phoneticPr fontId="5" type="noConversion"/>
  </si>
  <si>
    <t>PPL(product placement)</t>
    <phoneticPr fontId="5" type="noConversion"/>
  </si>
  <si>
    <t>다음 유니콘 중 중국기업이 아닌 것은?</t>
    <phoneticPr fontId="5" type="noConversion"/>
  </si>
  <si>
    <t>루팍스(Lufax)</t>
    <phoneticPr fontId="5" type="noConversion"/>
  </si>
  <si>
    <t>디디추싱(Didi Chuxing)</t>
    <phoneticPr fontId="5" type="noConversion"/>
  </si>
  <si>
    <t>다음 중 2016년도 기준으로 기업가치가 100억 달러가 넘는 기업이 아닌 것은?</t>
    <phoneticPr fontId="5" type="noConversion"/>
  </si>
  <si>
    <t>다음 중 페이팔 마피아의 구성원이 아닌 인물은?</t>
    <phoneticPr fontId="5" type="noConversion"/>
  </si>
  <si>
    <t>허시(Hershey)는 구매경향 분석 및 예측력 향상에 팰런티어의 기술을 활용하고 있다. 허시 초콜렛을 어떤 제품 옆에 진열하면 판매가 늘어난다는 사실을 밝혀냈는가?</t>
    <phoneticPr fontId="5" type="noConversion"/>
  </si>
  <si>
    <t>터보택스 소프트웨어를 제작한 인튜이트는 팰런티어의 패턴감지 소프트웨어를 활용하여 어떤 것을 찾아냈는가?</t>
    <phoneticPr fontId="5" type="noConversion"/>
  </si>
  <si>
    <t>트랜스퍼와이즈(TransferWise)의 비즈니스 모델은 무엇인가?</t>
    <phoneticPr fontId="5" type="noConversion"/>
  </si>
  <si>
    <t>트랜스퍼와이즈(TransferWise)의 어떤 국가의 스타트업인가?</t>
    <phoneticPr fontId="5" type="noConversion"/>
  </si>
  <si>
    <t>스냅챗으로 보내는 사진이나 동영상은 언제 소멸되도록 예정 시간을 설정하였는가?</t>
    <phoneticPr fontId="5" type="noConversion"/>
  </si>
  <si>
    <t>가우디안경</t>
    <phoneticPr fontId="5" type="noConversion"/>
  </si>
  <si>
    <t>스냅이 2016년 출시한 동영상 및 사진 촬영이 가능한 스마트 안경은 무엇인가?</t>
    <phoneticPr fontId="5" type="noConversion"/>
  </si>
  <si>
    <t>모빌아이의 아이큐(EyeQ)의 기능은 무엇인가?</t>
    <phoneticPr fontId="5" type="noConversion"/>
  </si>
  <si>
    <t>다음 중 메신저 기반의 기업용 커뮤니케이션 및 협업 도구를 제공하는 기업은?</t>
    <phoneticPr fontId="5" type="noConversion"/>
  </si>
  <si>
    <t>벤 에플렉</t>
    <phoneticPr fontId="5" type="noConversion"/>
  </si>
  <si>
    <t>'어니스트 컴퍼니'는 친환경 유아용품 판매기업이다.</t>
    <phoneticPr fontId="5" type="noConversion"/>
  </si>
  <si>
    <t>어니스트 컴퍼니의 비즈니스 모델은 무엇인가?</t>
    <phoneticPr fontId="5" type="noConversion"/>
  </si>
  <si>
    <t>친환경 유아용품 판매</t>
    <phoneticPr fontId="5" type="noConversion"/>
  </si>
  <si>
    <t>드론 기업 디제이아이(DJI)가 출시한 드론 MG-1의 용도는 무엇인가?</t>
    <phoneticPr fontId="5" type="noConversion"/>
  </si>
  <si>
    <t>디제이아이(DJI)의 드론에서 물체의 기본틀이 기울어져도 정립 상태로 유지해주는 지지 장치를 무엇이라고 하는가?</t>
    <phoneticPr fontId="5" type="noConversion"/>
  </si>
  <si>
    <t>짐벌(gimbal)은 물체의 기본틀이 기울어져도 정립 상태로 유지해주는 지지 장치이다.</t>
    <phoneticPr fontId="5" type="noConversion"/>
  </si>
  <si>
    <t>카본3D와 공동 생산하는 3D 프린터 운동화 '퓨처크래프트 4D'를 출시한 기업은?</t>
    <phoneticPr fontId="5" type="noConversion"/>
  </si>
  <si>
    <t>마인드 메이즈의 Mind Motion Pro는 어떤 제품인가?</t>
    <phoneticPr fontId="5" type="noConversion"/>
  </si>
  <si>
    <t>마인드 메이즈의 MASK 기술은 어떤 기술인가?</t>
    <phoneticPr fontId="5" type="noConversion"/>
  </si>
  <si>
    <t>온라인 디자인</t>
    <phoneticPr fontId="5" type="noConversion"/>
  </si>
  <si>
    <t>와비파커(Warby Parker)의 비즈니스 모델은 무엇인가?</t>
    <phoneticPr fontId="5" type="noConversion"/>
  </si>
  <si>
    <t xml:space="preserve">물건을 대량으로 구매할수록 할인율을 높아짐 </t>
    <phoneticPr fontId="5" type="noConversion"/>
  </si>
  <si>
    <t>제트닷컴(Jet.com)에 대한 설명 중 틀린 것은?</t>
    <phoneticPr fontId="5" type="noConversion"/>
  </si>
  <si>
    <t>온라인 코스트코 개념</t>
    <phoneticPr fontId="5" type="noConversion"/>
  </si>
  <si>
    <t>연회비는 아마존 프라임보다 더 높음</t>
    <phoneticPr fontId="5" type="noConversion"/>
  </si>
  <si>
    <t>오픈도어는 1960년 이후 지어진 12만~50만 달러 가격의 단독주택만 매입한다.</t>
    <phoneticPr fontId="5" type="noConversion"/>
  </si>
  <si>
    <t>오픈도어(OpenDoor)가 거래하는 주택은?</t>
    <phoneticPr fontId="5" type="noConversion"/>
  </si>
  <si>
    <t>1960년 이후에 지어진 20만 달러가격의 단독주택</t>
    <phoneticPr fontId="5" type="noConversion"/>
  </si>
  <si>
    <t>1960년 이전에 지어진 20만 달러가격의 단독주택</t>
    <phoneticPr fontId="5" type="noConversion"/>
  </si>
  <si>
    <t>1960년 이후에 지어진 100만 달러이상의 고급주택</t>
    <phoneticPr fontId="5" type="noConversion"/>
  </si>
  <si>
    <t>1960년 이전에 지어진 100만 달러이상의 고급주택</t>
    <phoneticPr fontId="5" type="noConversion"/>
  </si>
  <si>
    <t>오픈도어(OpenDoor)의 서비스에 대한 설명 중 틀린 것은?</t>
    <phoneticPr fontId="5" type="noConversion"/>
  </si>
  <si>
    <t>매수자는 30일까지 환불이 가능</t>
    <phoneticPr fontId="5" type="noConversion"/>
  </si>
  <si>
    <t>전기장치나 주요 가전의 품질 보증 2년</t>
    <phoneticPr fontId="5" type="noConversion"/>
  </si>
  <si>
    <t>매수자는 수수료 지불함</t>
    <phoneticPr fontId="5" type="noConversion"/>
  </si>
  <si>
    <t>매도자는 수수료 지불함</t>
    <phoneticPr fontId="5" type="noConversion"/>
  </si>
  <si>
    <t>인스타카트(Instacart)의 서비스에 대한 설명 중 틀린 것은?</t>
    <phoneticPr fontId="5" type="noConversion"/>
  </si>
  <si>
    <t>기본배달요금은 5.99달러</t>
    <phoneticPr fontId="5" type="noConversion"/>
  </si>
  <si>
    <t>1시간 이내 배달인 경우 추가요금 부과</t>
    <phoneticPr fontId="5" type="noConversion"/>
  </si>
  <si>
    <t>‘인스타카트 익스프레스’은 연간서비스 상품이다.</t>
    <phoneticPr fontId="5" type="noConversion"/>
  </si>
  <si>
    <t>쇼핑액수가 35달러 이상인 경우 추가요금 부과</t>
    <phoneticPr fontId="5" type="noConversion"/>
  </si>
  <si>
    <t>쇼핑액수가 35달러 미만인 경우 추가요금이 부과된다.</t>
    <phoneticPr fontId="5" type="noConversion"/>
  </si>
  <si>
    <t>딜리버리 히어로(Delivery Hero)가 2015년 인수한 한국의 배달 앱은 무엇인가?</t>
    <phoneticPr fontId="5" type="noConversion"/>
  </si>
  <si>
    <t>배달의 민족</t>
    <phoneticPr fontId="5" type="noConversion"/>
  </si>
  <si>
    <t>우아한 형제</t>
    <phoneticPr fontId="5" type="noConversion"/>
  </si>
  <si>
    <t>쿠팡</t>
    <phoneticPr fontId="5" type="noConversion"/>
  </si>
  <si>
    <t>배달통</t>
    <phoneticPr fontId="5" type="noConversion"/>
  </si>
  <si>
    <t>어떤 물품이나 사람의 이름, 또는 일의 내용 따위를 일정한 순서로 나열하여 적은 기사를 무엇이라고 하는가?</t>
    <phoneticPr fontId="5" type="noConversion"/>
  </si>
  <si>
    <t>빅데이터</t>
    <phoneticPr fontId="5" type="noConversion"/>
  </si>
  <si>
    <t>리스티클</t>
    <phoneticPr fontId="5" type="noConversion"/>
  </si>
  <si>
    <t>이모지</t>
    <phoneticPr fontId="5" type="noConversion"/>
  </si>
  <si>
    <t>세계 최초 P2P대출 기업은 어디인가?</t>
    <phoneticPr fontId="5" type="noConversion"/>
  </si>
  <si>
    <t>블라블라카(Bla Bla Car)는 어떤 국가의 기업인가?</t>
    <phoneticPr fontId="5" type="noConversion"/>
  </si>
  <si>
    <t>1784년 영국에서 시작된 증기기관과 기계화로 대표되는 산업혁명은?</t>
    <phoneticPr fontId="5" type="noConversion"/>
  </si>
  <si>
    <t>트랜스퍼와이즈(TransferWise)의 창업자의 국적은?</t>
    <phoneticPr fontId="5" type="noConversion"/>
  </si>
  <si>
    <t>실리콘밸리를 뒤흔드는 페이팔 마피아 중 하나로 팰런티어(Palantir)의 창업자는 누구인가?</t>
    <phoneticPr fontId="5" type="noConversion"/>
  </si>
  <si>
    <t>래리페이지</t>
    <phoneticPr fontId="5" type="noConversion"/>
  </si>
  <si>
    <t>피터 틸</t>
    <phoneticPr fontId="5" type="noConversion"/>
  </si>
  <si>
    <t>세르게이 브린</t>
    <phoneticPr fontId="5" type="noConversion"/>
  </si>
  <si>
    <t>제리양</t>
    <phoneticPr fontId="5" type="noConversion"/>
  </si>
  <si>
    <t>운전 중 발생할 수 있는 수많은 상황 가운데 일부를 차량 스스로 인지하고 상황을 판단, 기계장치를 제어하는 기술은 무엇인가?</t>
    <phoneticPr fontId="5" type="noConversion"/>
  </si>
  <si>
    <t>2017년 모빌아이(Mobileye)를  153억 달러에 인수한 기업은 무엇인가?</t>
    <phoneticPr fontId="5" type="noConversion"/>
  </si>
  <si>
    <t>삼성전자</t>
    <phoneticPr fontId="5" type="noConversion"/>
  </si>
  <si>
    <t>슬랙 (Slack)의 편리한 기능 중 팀원들의 일정을 파악해, 다른 일정을 잡을 수 있도록 도와주는 서비스는 무엇인가?</t>
    <phoneticPr fontId="5" type="noConversion"/>
  </si>
  <si>
    <t>드롭박스(Dropbox)가 2017년 출시한 문서편집서비스는 무엇인가?</t>
    <phoneticPr fontId="5" type="noConversion"/>
  </si>
  <si>
    <t>오피스365</t>
    <phoneticPr fontId="5" type="noConversion"/>
  </si>
  <si>
    <t>페이퍼(paper)는 드롭박스(Dropbox)가 2017년 출시한 문서편집서비스이다.</t>
    <phoneticPr fontId="5" type="noConversion"/>
  </si>
  <si>
    <t>엘론 머스크의 사업분야가 아닌 것은?</t>
    <phoneticPr fontId="5" type="noConversion"/>
  </si>
  <si>
    <t>스페이스X(SpaceX)의 화물 운송용 로켓은 무엇인가?</t>
    <phoneticPr fontId="5" type="noConversion"/>
  </si>
  <si>
    <t>세계 1위 드론 기업인 디제이아이(DJI)의 어떤 국가의 기업인가?</t>
    <phoneticPr fontId="5" type="noConversion"/>
  </si>
  <si>
    <t>액체 상태의 합성수지에서 고체를 한 번에 출력하는 3D 프린팅 기술은?</t>
    <phoneticPr fontId="5" type="noConversion"/>
  </si>
  <si>
    <t>매직 립 (Magic Leap)의 창업자 로니 애보비츠(Rony Abovitz)가 2004년 설립한 마코서지칼(MAKO Surgical)은 어떤 회사인가?</t>
    <phoneticPr fontId="5" type="noConversion"/>
  </si>
  <si>
    <t>사용자가 눈으로 보는 현실세계에 가상 물체를 겹쳐 보여주는 기술을 무엇이라고 하는가?</t>
    <phoneticPr fontId="5" type="noConversion"/>
  </si>
  <si>
    <t>증강현실</t>
    <phoneticPr fontId="5" type="noConversion"/>
  </si>
  <si>
    <t>페이스북</t>
    <phoneticPr fontId="5" type="noConversion"/>
  </si>
  <si>
    <t>제트닷컴(Jet.com)의 창업자 마크 로어(Marc Lore)가 2005년에 창업한 회사 쿼드시(Quidsi)를 2011년 인수한 기업은 무엇인가?</t>
    <phoneticPr fontId="5" type="noConversion"/>
  </si>
  <si>
    <t>2016년 제트닷컴(Jet.com)을 33억 달러에 인수한 기업은 무엇인가?</t>
    <phoneticPr fontId="5" type="noConversion"/>
  </si>
  <si>
    <t>오픈도어(OpenDoor)의 기본 서비스 수수료는 얼마인가?</t>
    <phoneticPr fontId="5" type="noConversion"/>
  </si>
  <si>
    <t>홈 디자인 전문가를 쉽게 찾을 수 있게 해주는 홈 디자인 플랫폼 업체는?</t>
    <phoneticPr fontId="5" type="noConversion"/>
  </si>
  <si>
    <t>다음 중 위워크(Wework)에 대한 설명 중 틀린 것은?</t>
    <phoneticPr fontId="5" type="noConversion"/>
  </si>
  <si>
    <t>다음 중 인스타카트(Instacart)에 대한 설명 중 틀린 것은?</t>
    <phoneticPr fontId="5" type="noConversion"/>
  </si>
  <si>
    <t>세계 최대의 사무실 공유 서비스 기업</t>
    <phoneticPr fontId="5" type="noConversion"/>
  </si>
  <si>
    <t>사무공간을 최소한 1년 단위로 임대하여야 한다.</t>
    <phoneticPr fontId="5" type="noConversion"/>
  </si>
  <si>
    <t>건물을 임차하여 다시 소기업에게 재임대한다.</t>
    <phoneticPr fontId="5" type="noConversion"/>
  </si>
  <si>
    <t>2016년 한국에 진출 하였다.</t>
    <phoneticPr fontId="5" type="noConversion"/>
  </si>
  <si>
    <t>신선식품 배달 스타트업</t>
    <phoneticPr fontId="5" type="noConversion"/>
  </si>
  <si>
    <t>미국 기업이다.</t>
    <phoneticPr fontId="5" type="noConversion"/>
  </si>
  <si>
    <t>창고 및 트럭을 소유하고 있다.</t>
    <phoneticPr fontId="5" type="noConversion"/>
  </si>
  <si>
    <t>식품업계의 우버라도 한다.</t>
    <phoneticPr fontId="5" type="noConversion"/>
  </si>
  <si>
    <t>회사가 고객의 주문에 따라 여러 식재료와 레시피를 박스에 포장한 것을 무엇이라고 하는가?</t>
    <phoneticPr fontId="5" type="noConversion"/>
  </si>
  <si>
    <t>정오답 체크</t>
    <phoneticPr fontId="5" type="noConversion"/>
  </si>
  <si>
    <t>딜리버리 히어로(Delivery Hero)의 비즈니스 모델은 무엇인가?</t>
    <phoneticPr fontId="5" type="noConversion"/>
  </si>
  <si>
    <t>중고물품 거래 플랫폼</t>
    <phoneticPr fontId="5" type="noConversion"/>
  </si>
  <si>
    <t>음식배달 서비스</t>
    <phoneticPr fontId="5" type="noConversion"/>
  </si>
  <si>
    <t>중고차 매매 플랫폼</t>
    <phoneticPr fontId="5" type="noConversion"/>
  </si>
  <si>
    <t>동네 기반 폐쇄형 SNS</t>
    <phoneticPr fontId="5" type="noConversion"/>
  </si>
  <si>
    <t>핀터레스트(Pinterest)의 비즈니스 모델은 무엇인가?</t>
    <phoneticPr fontId="5" type="noConversion"/>
  </si>
  <si>
    <t>오토바이 공유 서비스</t>
    <phoneticPr fontId="5" type="noConversion"/>
  </si>
  <si>
    <t>증강현실 서비스</t>
    <phoneticPr fontId="5" type="noConversion"/>
  </si>
  <si>
    <t>온라인 부동산 플랫폼</t>
    <phoneticPr fontId="5" type="noConversion"/>
  </si>
  <si>
    <t>이미지 기반 SNS 서비스</t>
    <phoneticPr fontId="5" type="noConversion"/>
  </si>
  <si>
    <t>소파이(Sofi)의 비즈니스 모델은 무엇인가?</t>
    <phoneticPr fontId="5" type="noConversion"/>
  </si>
  <si>
    <t>주택담보대출</t>
    <phoneticPr fontId="5" type="noConversion"/>
  </si>
  <si>
    <t>자동차구입대출</t>
    <phoneticPr fontId="5" type="noConversion"/>
  </si>
  <si>
    <t>노인대상 대출</t>
    <phoneticPr fontId="5" type="noConversion"/>
  </si>
  <si>
    <t>대학생 학자금 대출</t>
    <phoneticPr fontId="5" type="noConversion"/>
  </si>
  <si>
    <t>루팍스(Lufax)의 비즈니스 모델은 무엇인가?</t>
    <phoneticPr fontId="5" type="noConversion"/>
  </si>
  <si>
    <t>보험서비스</t>
    <phoneticPr fontId="5" type="noConversion"/>
  </si>
  <si>
    <t>P2P 대출 서비스</t>
    <phoneticPr fontId="5" type="noConversion"/>
  </si>
  <si>
    <t>차량공유서비스</t>
    <phoneticPr fontId="5" type="noConversion"/>
  </si>
  <si>
    <t>구인 구직 플랫폼</t>
    <phoneticPr fontId="5" type="noConversion"/>
  </si>
  <si>
    <t>블라블라카(Bla Bla Car)의 회원 중 조용히 여행하기를 원하는 회원의 상품을 무엇이라고 하는가?</t>
    <phoneticPr fontId="5" type="noConversion"/>
  </si>
  <si>
    <t>중국차량 공유 서비스 업체 디디추싱(Didi Chuxing)의 주요 주주가 아닌 것은?</t>
    <phoneticPr fontId="5" type="noConversion"/>
  </si>
  <si>
    <t>차량공유기업 리프트(Lyft)는 어떤 국가의 기업인가?</t>
    <phoneticPr fontId="5" type="noConversion"/>
  </si>
  <si>
    <t>일반 차량을 소유한 운전기사와 연결시켜주는 우버(Uber)의 서비스는 무엇인가?</t>
    <phoneticPr fontId="5" type="noConversion"/>
  </si>
  <si>
    <t>작닥(Zocdoc)에 대한 설명 중 틀린 것은?</t>
    <phoneticPr fontId="5" type="noConversion"/>
  </si>
  <si>
    <t>모바일 앱으로 의사 검색</t>
    <phoneticPr fontId="5" type="noConversion"/>
  </si>
  <si>
    <t>모바일 앱으로 병원 진료를 사전 예약</t>
    <phoneticPr fontId="5" type="noConversion"/>
  </si>
  <si>
    <t>일반 이용자들에게 예약건당 이용료 부과</t>
    <phoneticPr fontId="5" type="noConversion"/>
  </si>
  <si>
    <t>의사에게 매월 250달러 이용료 부과</t>
    <phoneticPr fontId="5" type="noConversion"/>
  </si>
  <si>
    <t>‘아이빙이 (Aibingyi)’는 에어비엔비(airbnb)의 중국의 현지법인이다.</t>
    <phoneticPr fontId="5" type="noConversion"/>
  </si>
  <si>
    <t>에어비엔비(airbnb)가 투자한 ‘아이빙이 (Aibingyi)’는 어떤 국가의 현지법인인가?</t>
    <phoneticPr fontId="5" type="noConversion"/>
  </si>
  <si>
    <t>인도</t>
    <phoneticPr fontId="5" type="noConversion"/>
  </si>
  <si>
    <t>1. 인스타카트(Instacart)의 비즈니스 모델
2. 위워크(Wework)의 비즈니스 모델</t>
    <phoneticPr fontId="5" type="noConversion"/>
  </si>
  <si>
    <t>유니콘이 만드는 새로운 비즈니스 모델</t>
    <phoneticPr fontId="21" type="noConversion"/>
  </si>
  <si>
    <t>유니콘이 만드는 새로운 비즈니스 모델</t>
    <phoneticPr fontId="5" type="noConversion"/>
  </si>
  <si>
    <t>다음 중 클라우드 파일 공유 및 저장 서비스를 제공하는 기업은?</t>
    <phoneticPr fontId="5" type="noConversion"/>
  </si>
  <si>
    <t>드롭박스(Dropbox)는 클라우드 파일 공유 및 저장 서비스를 제공한다.</t>
    <phoneticPr fontId="5" type="noConversion"/>
  </si>
  <si>
    <t>0.1%</t>
    <phoneticPr fontId="5" type="noConversion"/>
  </si>
  <si>
    <t>0.5%</t>
    <phoneticPr fontId="5" type="noConversion"/>
  </si>
  <si>
    <t>3%</t>
    <phoneticPr fontId="5" type="noConversion"/>
  </si>
  <si>
    <t>10%</t>
    <phoneticPr fontId="5" type="noConversion"/>
  </si>
  <si>
    <t>개별화/맞춤화 상호작용</t>
  </si>
  <si>
    <t>상호작용 구분</t>
  </si>
  <si>
    <t>세부내용</t>
  </si>
  <si>
    <t>총 평가문항 수</t>
  </si>
  <si>
    <t>15문항</t>
    <phoneticPr fontId="5" type="noConversion"/>
  </si>
  <si>
    <t xml:space="preserve">출제문항 수 </t>
    <phoneticPr fontId="5" type="noConversion"/>
  </si>
  <si>
    <t>총 평가문항 수</t>
    <phoneticPr fontId="5" type="noConversion"/>
  </si>
  <si>
    <t>시험시간</t>
    <phoneticPr fontId="5" type="noConversion"/>
  </si>
  <si>
    <t xml:space="preserve">출제문항 수 </t>
    <phoneticPr fontId="5" type="noConversion"/>
  </si>
  <si>
    <t>60분</t>
    <phoneticPr fontId="5" type="noConversion"/>
  </si>
  <si>
    <t>청웨이'가 디디추싱 창업하기 전에 알리바바에서 5년 근무하면서 알리페이를 담당하였다.</t>
  </si>
  <si>
    <t>트랜스퍼와이즈(TransferWise)의 송금 금액이 400파운드를 초과하는 경우 수수료는 얼마인가?</t>
  </si>
  <si>
    <t>다음 유니콘 중 미국기업이 아닌 것은?</t>
    <phoneticPr fontId="5" type="noConversion"/>
  </si>
  <si>
    <t>트랜스퍼와이즈(TransferWise)의 송금 금액이 400파운드를 초과하는 경우 0.5%의 수수료를 부과한다.</t>
  </si>
  <si>
    <t>서술형</t>
    <phoneticPr fontId="5" type="noConversion"/>
  </si>
  <si>
    <t>서술형</t>
    <phoneticPr fontId="5" type="noConversion"/>
  </si>
  <si>
    <t>서술형</t>
    <phoneticPr fontId="5" type="noConversion"/>
  </si>
  <si>
    <t>5문항</t>
    <phoneticPr fontId="5" type="noConversion"/>
  </si>
  <si>
    <t>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5.출석 기록 저장은 매 10초마다 저장하여, 출석기록에 대한 오류사항을 예방하였습니다.</t>
    <phoneticPr fontId="5" type="noConversion"/>
  </si>
  <si>
    <r>
      <rPr>
        <b/>
        <sz val="10"/>
        <rFont val="맑은 고딕"/>
        <family val="3"/>
        <charset val="129"/>
      </rPr>
      <t xml:space="preserve">9. 스마트러닝 과정 특/장점 및 설계전략
</t>
    </r>
    <r>
      <rPr>
        <b/>
        <sz val="10"/>
        <color indexed="10"/>
        <rFont val="맑은 고딕"/>
        <family val="3"/>
        <charset val="129"/>
      </rPr>
      <t>※ 스마트러닝 과정일 경우에만 작성</t>
    </r>
    <phoneticPr fontId="5" type="noConversion"/>
  </si>
  <si>
    <t>수강 종료 후 수강후기를 작성</t>
    <phoneticPr fontId="5" type="noConversion"/>
  </si>
  <si>
    <t xml:space="preserve"> 로그인&gt; 내강의실 &gt; 수강후기                                          http://ncscenter.kr/study/history.php</t>
    <phoneticPr fontId="5" type="noConversion"/>
  </si>
  <si>
    <t>접속경로</t>
    <phoneticPr fontId="5" type="noConversion"/>
  </si>
  <si>
    <t>8. 설문조사 기능</t>
    <phoneticPr fontId="5" type="noConversion"/>
  </si>
  <si>
    <t>차시 종료 후, 학습목표 별로 정리된 내용을 확인해 볼 수 있으며, Print 버튼을 통해 해당 내용을 인쇄하여 볼 수 있습니다.</t>
    <phoneticPr fontId="5" type="noConversion"/>
  </si>
  <si>
    <t>콘텐츠 입장 후 각 차시 Summary</t>
    <phoneticPr fontId="5" type="noConversion"/>
  </si>
  <si>
    <t>7. 보충심화 학습자료 제공(3)
[자료인쇄]</t>
    <phoneticPr fontId="5" type="noConversion"/>
  </si>
  <si>
    <t>동영상 강의 후 보충학습을 통해 해당 차시의 주제에 관련된 내용을 나레이션이 설명하여 학습을 보충할 수 있습니다.</t>
    <phoneticPr fontId="5" type="noConversion"/>
  </si>
  <si>
    <t>콘텐츠 입장 후 각 차시 Lecture &gt; 심화학습</t>
    <phoneticPr fontId="5" type="noConversion"/>
  </si>
  <si>
    <t>6. 보충심화 학습자료 제공(2)
[보충학습]</t>
    <phoneticPr fontId="5" type="noConversion"/>
  </si>
  <si>
    <t>과정 학습 시 참고할 수 있는 학습자료를 LMS에서 다운로드하여 학습성과를 높일 수 있도록 제공하고 있습니다.</t>
    <phoneticPr fontId="5" type="noConversion"/>
  </si>
  <si>
    <r>
      <rPr>
        <b/>
        <sz val="11"/>
        <rFont val="맑은 고딕"/>
        <family val="3"/>
        <charset val="129"/>
      </rPr>
      <t xml:space="preserve">* 훈련생로그인 &gt; 내강의실 &gt; 진행중인과정 &gt;  학습자료 클릭                     http://ncscenter.kr/study/  </t>
    </r>
    <r>
      <rPr>
        <sz val="11"/>
        <rFont val="맑은 고딕"/>
        <family val="3"/>
        <charset val="129"/>
      </rPr>
      <t xml:space="preserve"> </t>
    </r>
    <phoneticPr fontId="5" type="noConversion"/>
  </si>
  <si>
    <t>접속경로</t>
    <phoneticPr fontId="5" type="noConversion"/>
  </si>
  <si>
    <t>5. 보충심화 학습자료 제공(1)
[학습자료]</t>
    <phoneticPr fontId="5"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</si>
  <si>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5" type="noConversion"/>
  </si>
  <si>
    <t>콘텐츠 입장 후 각 차시</t>
    <phoneticPr fontId="5" type="noConversion"/>
  </si>
  <si>
    <t xml:space="preserve">4. 상호작용(4)_학습자-학습내용
[확인학습]
</t>
  </si>
  <si>
    <t>LMS 기능의 구현 위치 및 이용 방법 등에 대해서 자세히 설명함
1. 수강신청방법
2. 학습진행방법</t>
    <phoneticPr fontId="5" type="noConversion"/>
  </si>
  <si>
    <t>1. 메인 &gt; 고객지원 &gt; 공지사항                      http://ncscenter.kr/bbs/?boardCode=1                                               2. 훈련생로그인 &gt; 고객지원 &gt; 공지사항 &gt; 수강방법안내                 http://ncscenter.kr/bbs/?boardCode=1</t>
    <phoneticPr fontId="5" type="noConversion"/>
  </si>
  <si>
    <t>3. 상호작용(3)_학습자-운영자
[학습 가이드]</t>
    <phoneticPr fontId="5"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</si>
  <si>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5" type="noConversion"/>
  </si>
  <si>
    <t>콘텐츠 입장 후 각 차시</t>
    <phoneticPr fontId="5" type="noConversion"/>
  </si>
  <si>
    <t>2. 상호작용(2)_학습자-SME
[생각하기]</t>
    <phoneticPr fontId="5"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</si>
  <si>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5" type="noConversion"/>
  </si>
  <si>
    <r>
      <rPr>
        <b/>
        <sz val="11"/>
        <rFont val="맑은 고딕"/>
        <family val="3"/>
        <charset val="129"/>
      </rPr>
      <t>훈련생 로그인&gt; 나의강의실&gt; 커뮤니티&gt; 1:1 문의</t>
    </r>
    <r>
      <rPr>
        <b/>
        <sz val="11"/>
        <color indexed="12"/>
        <rFont val="맑은 고딕"/>
        <family val="3"/>
        <charset val="129"/>
      </rPr>
      <t xml:space="preserve">  </t>
    </r>
    <r>
      <rPr>
        <b/>
        <sz val="11"/>
        <rFont val="맑은 고딕"/>
        <family val="3"/>
        <charset val="129"/>
      </rPr>
      <t>http://ncscenter.kr/bbs/mantoman.php</t>
    </r>
    <phoneticPr fontId="5" type="noConversion"/>
  </si>
  <si>
    <t>1. 상호작용(1)_학습자-튜터
[Q&amp;A, 자료실]</t>
    <phoneticPr fontId="5" type="noConversion"/>
  </si>
  <si>
    <t xml:space="preserve">7. 기타 </t>
    <phoneticPr fontId="5" type="noConversion"/>
  </si>
  <si>
    <t>관리자 모드</t>
    <phoneticPr fontId="5" type="noConversion"/>
  </si>
  <si>
    <r>
      <t xml:space="preserve">6. 집체 출결 
및 훈련생관리
</t>
    </r>
    <r>
      <rPr>
        <b/>
        <sz val="11"/>
        <color indexed="12"/>
        <rFont val="맑은 고딕"/>
        <family val="3"/>
        <charset val="129"/>
      </rPr>
      <t>* 집체활동 포함 과정</t>
    </r>
    <phoneticPr fontId="5" type="noConversion"/>
  </si>
  <si>
    <t>관리자 로그인&gt;수강관리&gt;학습참여독려 에서 기간별 / 사업주별 수강생을 조회한 후, 진도율에 따른 미진도자를 선택해 일괄적 또는 선택적으로 독려 쪽지, 독려 문자, 독려 메일 발송 가능</t>
    <phoneticPr fontId="5" type="noConversion"/>
  </si>
  <si>
    <t>5. 훈련생 독려 기능</t>
    <phoneticPr fontId="5" type="noConversion"/>
  </si>
  <si>
    <t xml:space="preserve">튜터 로그인 후 시험 및 과제를 채점하고, 이의제기를 확인하여 피드백할 수 있음. </t>
    <phoneticPr fontId="5" type="noConversion"/>
  </si>
  <si>
    <t>교강사 모드</t>
    <phoneticPr fontId="5" type="noConversion"/>
  </si>
  <si>
    <t xml:space="preserve">수강생의 수강 편의를 최우선으로 하여 화면을 구성함. 수강생이 로그인 후 첫 화면에 수강생들이 가장 궁금해하는 시험, 성적조회, 수료증 코너를 둠 </t>
    <phoneticPr fontId="5" type="noConversion"/>
  </si>
  <si>
    <t xml:space="preserve">1. 훈련생 로그인&gt; 내강의실 &gt; 진행중인과정 또는 학습종료과정                                               http://ncscenter.kr/study/  또는 http://ncscenter.kr/study/history.php            2. 교강사 로그인 &gt; 관리자모드           http://ncscenter.kr/admin/06_mantoman.php?locaSel=0902    </t>
    <phoneticPr fontId="5" type="noConversion"/>
  </si>
  <si>
    <t>훈련생 모드</t>
    <phoneticPr fontId="5" type="noConversion"/>
  </si>
  <si>
    <t>4. 평가(시험/과제 등) 결과 및 피드백</t>
    <phoneticPr fontId="5" type="noConversion"/>
  </si>
  <si>
    <t xml:space="preserve"> </t>
    <phoneticPr fontId="5" type="noConversion"/>
  </si>
  <si>
    <t xml:space="preserve">메인화면&gt; 훈련생 로그인                                                http://ncscenter.kr/member/agreementCheck.php                                                     </t>
    <phoneticPr fontId="5" type="noConversion"/>
  </si>
  <si>
    <t>훈련생 모드</t>
    <phoneticPr fontId="5" type="noConversion"/>
  </si>
  <si>
    <t>3. 평가(과제) 모사답안 기준 및 모사답안 발생 시 처리기준 안내</t>
    <phoneticPr fontId="5" type="noConversion"/>
  </si>
  <si>
    <t xml:space="preserve">1. 메인화면&gt; 교육과정/신청&gt;강의계획서                           http://ncscenter.kr/lecture/?sort01=lecture03                                       2. 훈련생로그인 &gt; 내강의실 &gt; 진행중인과정 &gt; 과정명 클릭                     http://ncscenter.kr/study/       </t>
    <phoneticPr fontId="5" type="noConversion"/>
  </si>
  <si>
    <t>2. 훈련기간/훈련진행절차/수료기준 안내</t>
    <phoneticPr fontId="5" type="noConversion"/>
  </si>
  <si>
    <t xml:space="preserve">1. 메인화면&gt; 교육과정/신청&gt;강의계획서     http://ncscenter.kr/lecture/?sort01=lecture03                                                                              2. 훈련생 로그인 &gt; 내강의실 &gt; 진행중인과정 &gt; 교육과정                             http://ncscenter.kr/study/lecturepop.php?contentsCode=LRODVZ           </t>
    <phoneticPr fontId="5" type="noConversion"/>
  </si>
  <si>
    <t>1. 훈련목표/훈련대상/교수진 소개</t>
    <phoneticPr fontId="5" type="noConversion"/>
  </si>
  <si>
    <t>구분</t>
    <phoneticPr fontId="5" type="noConversion"/>
  </si>
  <si>
    <t xml:space="preserve">3. 학사관리 시스템(LMS)  </t>
    <phoneticPr fontId="5" type="noConversion"/>
  </si>
  <si>
    <t>객관식</t>
  </si>
  <si>
    <t>훈련구분
(인터넷/집체)</t>
    <phoneticPr fontId="5" type="noConversion"/>
  </si>
  <si>
    <t>데카콘(Decacorn) 기업과 엑시콘(Exitcon) 기업의 개념에 대해 서술하시오.</t>
  </si>
  <si>
    <t xml:space="preserve">데카콘 기업 : 기업 가치가 100억달러가 넘는 비상장 스타트업을 말한다. 
엑시콘 기업 : 데카콘(유니콘) 기업 중 상장 및 인수합병을 통해 투자회수가 된 기업을 말한다. </t>
  </si>
  <si>
    <r>
      <t xml:space="preserve">데카콘 기업 : </t>
    </r>
    <r>
      <rPr>
        <sz val="10"/>
        <color rgb="FFFF0000"/>
        <rFont val="맑은 고딕"/>
        <family val="3"/>
        <charset val="129"/>
        <scheme val="minor"/>
      </rPr>
      <t>기업 가치가 100억달러</t>
    </r>
    <r>
      <rPr>
        <sz val="10"/>
        <color rgb="FF00B0F0"/>
        <rFont val="맑은 고딕"/>
        <family val="3"/>
        <charset val="129"/>
        <scheme val="minor"/>
      </rPr>
      <t>(5점)</t>
    </r>
    <r>
      <rPr>
        <sz val="10"/>
        <color theme="1"/>
        <rFont val="맑은 고딕"/>
        <family val="3"/>
        <charset val="129"/>
        <scheme val="minor"/>
      </rPr>
      <t xml:space="preserve">가 넘는 </t>
    </r>
    <r>
      <rPr>
        <sz val="10"/>
        <color rgb="FFFF0000"/>
        <rFont val="맑은 고딕"/>
        <family val="3"/>
        <charset val="129"/>
        <scheme val="minor"/>
      </rPr>
      <t>비상장 스타트업</t>
    </r>
    <r>
      <rPr>
        <sz val="10"/>
        <color rgb="FF00B0F0"/>
        <rFont val="맑은 고딕"/>
        <family val="3"/>
        <charset val="129"/>
        <scheme val="minor"/>
      </rPr>
      <t>(5점)</t>
    </r>
    <r>
      <rPr>
        <sz val="10"/>
        <color theme="1"/>
        <rFont val="맑은 고딕"/>
        <family val="3"/>
        <charset val="129"/>
        <scheme val="minor"/>
      </rPr>
      <t xml:space="preserve">을 말한다. 
엑시콘 기업 : </t>
    </r>
    <r>
      <rPr>
        <sz val="10"/>
        <color rgb="FFFF0000"/>
        <rFont val="맑은 고딕"/>
        <family val="3"/>
        <charset val="129"/>
        <scheme val="minor"/>
      </rPr>
      <t>데카콘(유니콘) 기업 중 상장 및 인수합병</t>
    </r>
    <r>
      <rPr>
        <sz val="10"/>
        <color rgb="FF00B0F0"/>
        <rFont val="맑은 고딕"/>
        <family val="3"/>
        <charset val="129"/>
        <scheme val="minor"/>
      </rPr>
      <t>(5점)</t>
    </r>
    <r>
      <rPr>
        <sz val="10"/>
        <color theme="1"/>
        <rFont val="맑은 고딕"/>
        <family val="3"/>
        <charset val="129"/>
        <scheme val="minor"/>
      </rPr>
      <t xml:space="preserve">을 통해 </t>
    </r>
    <r>
      <rPr>
        <sz val="10"/>
        <color rgb="FFFF0000"/>
        <rFont val="맑은 고딕"/>
        <family val="3"/>
        <charset val="129"/>
        <scheme val="minor"/>
      </rPr>
      <t>투자회수가 된 기업</t>
    </r>
    <r>
      <rPr>
        <sz val="10"/>
        <color rgb="FF00B0F0"/>
        <rFont val="맑은 고딕"/>
        <family val="3"/>
        <charset val="129"/>
        <scheme val="minor"/>
      </rPr>
      <t>(5점)</t>
    </r>
    <r>
      <rPr>
        <sz val="10"/>
        <color theme="1"/>
        <rFont val="맑은 고딕"/>
        <family val="3"/>
        <charset val="129"/>
        <scheme val="minor"/>
      </rPr>
      <t xml:space="preserve">을 말한다. </t>
    </r>
  </si>
  <si>
    <r>
      <t xml:space="preserve">* 작성하지 않은 경우 0점
* 작성하였으나, 해당되는 답안 없을 경우 0점
데카콘 기업 : </t>
    </r>
    <r>
      <rPr>
        <sz val="10"/>
        <color rgb="FFFF0000"/>
        <rFont val="맑은 고딕"/>
        <family val="3"/>
        <charset val="129"/>
        <scheme val="minor"/>
      </rPr>
      <t>기업 가치가 100억달러</t>
    </r>
    <r>
      <rPr>
        <sz val="10"/>
        <color rgb="FF00B0F0"/>
        <rFont val="맑은 고딕"/>
        <family val="3"/>
        <charset val="129"/>
        <scheme val="minor"/>
      </rPr>
      <t>(5점)</t>
    </r>
    <r>
      <rPr>
        <sz val="10"/>
        <color theme="1"/>
        <rFont val="맑은 고딕"/>
        <family val="3"/>
        <charset val="129"/>
        <scheme val="minor"/>
      </rPr>
      <t xml:space="preserve">가 넘는 </t>
    </r>
    <r>
      <rPr>
        <sz val="10"/>
        <color rgb="FFFF0000"/>
        <rFont val="맑은 고딕"/>
        <family val="3"/>
        <charset val="129"/>
        <scheme val="minor"/>
      </rPr>
      <t>비상장 스타트업</t>
    </r>
    <r>
      <rPr>
        <sz val="10"/>
        <color rgb="FF00B0F0"/>
        <rFont val="맑은 고딕"/>
        <family val="3"/>
        <charset val="129"/>
        <scheme val="minor"/>
      </rPr>
      <t>(5점)</t>
    </r>
    <r>
      <rPr>
        <sz val="10"/>
        <color theme="1"/>
        <rFont val="맑은 고딕"/>
        <family val="3"/>
        <charset val="129"/>
        <scheme val="minor"/>
      </rPr>
      <t xml:space="preserve">을 말한다. 
엑시콘 기업 : </t>
    </r>
    <r>
      <rPr>
        <sz val="10"/>
        <color rgb="FFFF0000"/>
        <rFont val="맑은 고딕"/>
        <family val="3"/>
        <charset val="129"/>
        <scheme val="minor"/>
      </rPr>
      <t>데카콘(유니콘) 기업 중 상장 및 인수합병</t>
    </r>
    <r>
      <rPr>
        <sz val="10"/>
        <color rgb="FF00B0F0"/>
        <rFont val="맑은 고딕"/>
        <family val="3"/>
        <charset val="129"/>
        <scheme val="minor"/>
      </rPr>
      <t>(5점)</t>
    </r>
    <r>
      <rPr>
        <sz val="10"/>
        <color theme="1"/>
        <rFont val="맑은 고딕"/>
        <family val="3"/>
        <charset val="129"/>
        <scheme val="minor"/>
      </rPr>
      <t xml:space="preserve">을 통해 </t>
    </r>
    <r>
      <rPr>
        <sz val="10"/>
        <color rgb="FFFF0000"/>
        <rFont val="맑은 고딕"/>
        <family val="3"/>
        <charset val="129"/>
        <scheme val="minor"/>
      </rPr>
      <t>투자회수가 된 기업</t>
    </r>
    <r>
      <rPr>
        <sz val="10"/>
        <color rgb="FF00B0F0"/>
        <rFont val="맑은 고딕"/>
        <family val="3"/>
        <charset val="129"/>
        <scheme val="minor"/>
      </rPr>
      <t>(5점)</t>
    </r>
    <r>
      <rPr>
        <sz val="10"/>
        <color theme="1"/>
        <rFont val="맑은 고딕"/>
        <family val="3"/>
        <charset val="129"/>
        <scheme val="minor"/>
      </rPr>
      <t xml:space="preserve">을 말한다. </t>
    </r>
  </si>
  <si>
    <t>4차 산업혁명 시대에 등장하는 새로운 비즈니스 모델의 전반적인 내용에 대해서 이해하고 데카콘 기업에 대해 설명할 수 있다.</t>
    <phoneticPr fontId="5" type="noConversion"/>
  </si>
  <si>
    <t xml:space="preserve">에어비엔비(Airbnb) 비즈니스 모델의 강점 2가지에 대해서 설명하시오.  </t>
  </si>
  <si>
    <t>에어비엔비(Airbnb)의 강점은 숙박업소가 아니라 일반주택을 임대하고, 집 전체가 아닌 하나의 방만 임대함으로써 타사보다 저렴한 가격과 다양한 상품을 제공하는 것이다. 또한 숙박이 완료되면 호스트에게 대금지급하며 절도와 물품파손의 경우 호스트에게 피해보상을 제공함으로서 호스트와 게스트 중간에서 신뢰를 제공한다.</t>
  </si>
  <si>
    <r>
      <t xml:space="preserve">에어비엔비(Airbnb)의 강점은 숙박업소가 아니라 일반주택을 임대하고, 집 전체가 아닌 하나의 방만 임대함으로써 </t>
    </r>
    <r>
      <rPr>
        <sz val="10"/>
        <color rgb="FFFF0000"/>
        <rFont val="맑은 고딕"/>
        <family val="3"/>
        <charset val="129"/>
        <scheme val="minor"/>
      </rPr>
      <t>타사보다 저렴한 가격과 다양한 상품을 제공</t>
    </r>
    <r>
      <rPr>
        <sz val="10"/>
        <color rgb="FF00B0F0"/>
        <rFont val="맑은 고딕"/>
        <family val="3"/>
        <charset val="129"/>
        <scheme val="minor"/>
      </rPr>
      <t>(10점)</t>
    </r>
    <r>
      <rPr>
        <sz val="10"/>
        <color theme="1"/>
        <rFont val="맑은 고딕"/>
        <family val="3"/>
        <charset val="129"/>
        <scheme val="minor"/>
      </rPr>
      <t>하는 것이다. 또한 숙박이 완료되면 호스트에게 대금지급하며 절도와 물품파손의 경우 호스트에게 피해보상을 제공함으로서</t>
    </r>
    <r>
      <rPr>
        <sz val="10"/>
        <color rgb="FFFF0000"/>
        <rFont val="맑은 고딕"/>
        <family val="3"/>
        <charset val="129"/>
        <scheme val="minor"/>
      </rPr>
      <t xml:space="preserve"> 호스트와 게스트 중간에서 신뢰를 제공</t>
    </r>
    <r>
      <rPr>
        <sz val="10"/>
        <color rgb="FF00B0F0"/>
        <rFont val="맑은 고딕"/>
        <family val="3"/>
        <charset val="129"/>
        <scheme val="minor"/>
      </rPr>
      <t>(10점)</t>
    </r>
    <r>
      <rPr>
        <sz val="10"/>
        <color theme="1"/>
        <rFont val="맑은 고딕"/>
        <family val="3"/>
        <charset val="129"/>
        <scheme val="minor"/>
      </rPr>
      <t>한다.</t>
    </r>
  </si>
  <si>
    <r>
      <t xml:space="preserve">* 작성하지 않은 경우 0점
* 작성하였으나, 해당되는 답안 없을 경우 0점
에어비엔비(Airbnb)의 강점은 숙박업소가 아니라 일반주택을 임대하고, 집 전체가 아닌 하나의 방만 임대함으로써 </t>
    </r>
    <r>
      <rPr>
        <sz val="10"/>
        <color rgb="FFFF0000"/>
        <rFont val="맑은 고딕"/>
        <family val="3"/>
        <charset val="129"/>
        <scheme val="minor"/>
      </rPr>
      <t>타사보다 저렴한 가격과 다양한 상품을 제공</t>
    </r>
    <r>
      <rPr>
        <sz val="10"/>
        <color rgb="FF00B0F0"/>
        <rFont val="맑은 고딕"/>
        <family val="3"/>
        <charset val="129"/>
        <scheme val="minor"/>
      </rPr>
      <t>(10점)</t>
    </r>
    <r>
      <rPr>
        <sz val="10"/>
        <color theme="1"/>
        <rFont val="맑은 고딕"/>
        <family val="3"/>
        <charset val="129"/>
        <scheme val="minor"/>
      </rPr>
      <t>하는 것이다. 또한 숙박이 완료되면 호스트에게 대금지급하며 절도와 물품파손의 경우 호스트에게 피해보상을 제공함으로서</t>
    </r>
    <r>
      <rPr>
        <sz val="10"/>
        <color rgb="FFFF0000"/>
        <rFont val="맑은 고딕"/>
        <family val="3"/>
        <charset val="129"/>
        <scheme val="minor"/>
      </rPr>
      <t xml:space="preserve"> 호스트와 게스트 중간에서 신뢰를 제공</t>
    </r>
    <r>
      <rPr>
        <sz val="10"/>
        <color rgb="FF00B0F0"/>
        <rFont val="맑은 고딕"/>
        <family val="3"/>
        <charset val="129"/>
        <scheme val="minor"/>
      </rPr>
      <t>(10점)</t>
    </r>
    <r>
      <rPr>
        <sz val="10"/>
        <color theme="1"/>
        <rFont val="맑은 고딕"/>
        <family val="3"/>
        <charset val="129"/>
        <scheme val="minor"/>
      </rPr>
      <t>한다.</t>
    </r>
  </si>
  <si>
    <t>4차 산업혁명 시대에 등장하는 새로운 비즈니스 모델의 전반적인 내용에 대해서 이해하고, 에어비앤비 비즈니스 모델의 강점에 대해 설명할 수 있다.</t>
    <phoneticPr fontId="5" type="noConversion"/>
  </si>
  <si>
    <t xml:space="preserve">핀테크 분야 중의 하나인 P2P 대출의 개념 및 장점과 단점에 대해서 설명하시오. </t>
  </si>
  <si>
    <t xml:space="preserve">P2P 대출은 금융기관을 거치지 않고 온라인 플랫폼에서 개인 간에 필요 자금을 대출하는 서비스로서 은행에서 대출받기 어려운 사람들의 자금마련 및 저금리시대에 투자자들의 수익창출 방법으로서의 장점이 있지만 투자위험이 크다는 단점도 있다. </t>
  </si>
  <si>
    <r>
      <t xml:space="preserve">P2P 대출은 </t>
    </r>
    <r>
      <rPr>
        <sz val="10"/>
        <color rgb="FFFF0000"/>
        <rFont val="맑은 고딕"/>
        <family val="3"/>
        <charset val="129"/>
        <scheme val="minor"/>
      </rPr>
      <t>금융기관을 거치지 않고 온라인 플랫폼에서 개인 간에 필요 자금을 대출하는 서비스</t>
    </r>
    <r>
      <rPr>
        <sz val="10"/>
        <color rgb="FF00B0F0"/>
        <rFont val="맑은 고딕"/>
        <family val="3"/>
        <charset val="129"/>
        <scheme val="minor"/>
      </rPr>
      <t>(7점)</t>
    </r>
    <r>
      <rPr>
        <sz val="10"/>
        <color theme="1"/>
        <rFont val="맑은 고딕"/>
        <family val="3"/>
        <charset val="129"/>
        <scheme val="minor"/>
      </rPr>
      <t xml:space="preserve">로서 은행에서 대출받기 어려운 사람들의 </t>
    </r>
    <r>
      <rPr>
        <sz val="10"/>
        <color rgb="FFFF0000"/>
        <rFont val="맑은 고딕"/>
        <family val="3"/>
        <charset val="129"/>
        <scheme val="minor"/>
      </rPr>
      <t>자금마련</t>
    </r>
    <r>
      <rPr>
        <sz val="10"/>
        <color rgb="FF00B0F0"/>
        <rFont val="맑은 고딕"/>
        <family val="3"/>
        <charset val="129"/>
        <scheme val="minor"/>
      </rPr>
      <t>(3점)</t>
    </r>
    <r>
      <rPr>
        <sz val="10"/>
        <color theme="1"/>
        <rFont val="맑은 고딕"/>
        <family val="3"/>
        <charset val="129"/>
        <scheme val="minor"/>
      </rPr>
      <t xml:space="preserve"> 및 저금리시대에 투자자들의</t>
    </r>
    <r>
      <rPr>
        <sz val="10"/>
        <color rgb="FFFF0000"/>
        <rFont val="맑은 고딕"/>
        <family val="3"/>
        <charset val="129"/>
        <scheme val="minor"/>
      </rPr>
      <t xml:space="preserve"> 수익창출 방법</t>
    </r>
    <r>
      <rPr>
        <sz val="10"/>
        <color rgb="FF00B0F0"/>
        <rFont val="맑은 고딕"/>
        <family val="3"/>
        <charset val="129"/>
        <scheme val="minor"/>
      </rPr>
      <t>(5점)</t>
    </r>
    <r>
      <rPr>
        <sz val="10"/>
        <color theme="1"/>
        <rFont val="맑은 고딕"/>
        <family val="3"/>
        <charset val="129"/>
        <scheme val="minor"/>
      </rPr>
      <t xml:space="preserve">으로서의 장점이 있지만 </t>
    </r>
    <r>
      <rPr>
        <sz val="10"/>
        <color rgb="FFFF0000"/>
        <rFont val="맑은 고딕"/>
        <family val="3"/>
        <charset val="129"/>
        <scheme val="minor"/>
      </rPr>
      <t>투자위험이 크다는 단점</t>
    </r>
    <r>
      <rPr>
        <sz val="10"/>
        <color rgb="FF00B0F0"/>
        <rFont val="맑은 고딕"/>
        <family val="3"/>
        <charset val="129"/>
        <scheme val="minor"/>
      </rPr>
      <t>(5점)</t>
    </r>
    <r>
      <rPr>
        <sz val="10"/>
        <color theme="1"/>
        <rFont val="맑은 고딕"/>
        <family val="3"/>
        <charset val="129"/>
        <scheme val="minor"/>
      </rPr>
      <t xml:space="preserve">도 있다. </t>
    </r>
    <phoneticPr fontId="5" type="noConversion"/>
  </si>
  <si>
    <r>
      <t xml:space="preserve">* 작성하지 않은 경우 0점
* 작성하였으나, 해당되는 답안 없을 경우 0점
P2P 대출은 </t>
    </r>
    <r>
      <rPr>
        <sz val="10"/>
        <color rgb="FFFF0000"/>
        <rFont val="맑은 고딕"/>
        <family val="3"/>
        <charset val="129"/>
        <scheme val="minor"/>
      </rPr>
      <t>금융기관을 거치지 않고 온라인 플랫폼에서 개인 간에 필요 자금을 대출하는 서비스</t>
    </r>
    <r>
      <rPr>
        <sz val="10"/>
        <color rgb="FF00B0F0"/>
        <rFont val="맑은 고딕"/>
        <family val="3"/>
        <charset val="129"/>
        <scheme val="minor"/>
      </rPr>
      <t>(7점)</t>
    </r>
    <r>
      <rPr>
        <sz val="10"/>
        <color theme="1"/>
        <rFont val="맑은 고딕"/>
        <family val="3"/>
        <charset val="129"/>
        <scheme val="minor"/>
      </rPr>
      <t xml:space="preserve">로서 은행에서 대출받기 어려운 사람들의 </t>
    </r>
    <r>
      <rPr>
        <sz val="10"/>
        <color rgb="FFFF0000"/>
        <rFont val="맑은 고딕"/>
        <family val="3"/>
        <charset val="129"/>
        <scheme val="minor"/>
      </rPr>
      <t>자금마련</t>
    </r>
    <r>
      <rPr>
        <sz val="10"/>
        <color rgb="FF00B0F0"/>
        <rFont val="맑은 고딕"/>
        <family val="3"/>
        <charset val="129"/>
        <scheme val="minor"/>
      </rPr>
      <t>(3점)</t>
    </r>
    <r>
      <rPr>
        <sz val="10"/>
        <color theme="1"/>
        <rFont val="맑은 고딕"/>
        <family val="3"/>
        <charset val="129"/>
        <scheme val="minor"/>
      </rPr>
      <t xml:space="preserve"> 및 저금리시대에 투자자들의</t>
    </r>
    <r>
      <rPr>
        <sz val="10"/>
        <color rgb="FFFF0000"/>
        <rFont val="맑은 고딕"/>
        <family val="3"/>
        <charset val="129"/>
        <scheme val="minor"/>
      </rPr>
      <t xml:space="preserve"> 수익창출 방법</t>
    </r>
    <r>
      <rPr>
        <sz val="10"/>
        <color rgb="FF00B0F0"/>
        <rFont val="맑은 고딕"/>
        <family val="3"/>
        <charset val="129"/>
        <scheme val="minor"/>
      </rPr>
      <t>(5점)</t>
    </r>
    <r>
      <rPr>
        <sz val="10"/>
        <color theme="1"/>
        <rFont val="맑은 고딕"/>
        <family val="3"/>
        <charset val="129"/>
        <scheme val="minor"/>
      </rPr>
      <t xml:space="preserve">으로서의 장점이 있지만 </t>
    </r>
    <r>
      <rPr>
        <sz val="10"/>
        <color rgb="FFFF0000"/>
        <rFont val="맑은 고딕"/>
        <family val="3"/>
        <charset val="129"/>
        <scheme val="minor"/>
      </rPr>
      <t>투자위험이 크다는 단점</t>
    </r>
    <r>
      <rPr>
        <sz val="10"/>
        <color rgb="FF00B0F0"/>
        <rFont val="맑은 고딕"/>
        <family val="3"/>
        <charset val="129"/>
        <scheme val="minor"/>
      </rPr>
      <t>(5점)</t>
    </r>
    <r>
      <rPr>
        <sz val="10"/>
        <color theme="1"/>
        <rFont val="맑은 고딕"/>
        <family val="3"/>
        <charset val="129"/>
        <scheme val="minor"/>
      </rPr>
      <t xml:space="preserve">도 있다. </t>
    </r>
    <phoneticPr fontId="5" type="noConversion"/>
  </si>
  <si>
    <t>4차 산업혁명 시대에 등장하는 새로운 비즈니스 모델의 전반적인 내용에 대해서 이해하고, 핀테크 분야 중 P2P대출에 대해 설명할 수 있다.</t>
    <phoneticPr fontId="5" type="noConversion"/>
  </si>
  <si>
    <t>총 68문항 (객관식 65문항, 서술형 3문항)</t>
    <phoneticPr fontId="5" type="noConversion"/>
  </si>
  <si>
    <t>총 21문항 (객관식 20문항, 서술형 1문항)</t>
    <phoneticPr fontId="5" type="noConversion"/>
  </si>
  <si>
    <t>객관식</t>
    <phoneticPr fontId="17" type="noConversion"/>
  </si>
  <si>
    <t>유니콘</t>
    <phoneticPr fontId="17" type="noConversion"/>
  </si>
  <si>
    <t>기업 가치가 10억달러가 넘는 비상장 스타트업을 무엇이라고 하는가?</t>
    <phoneticPr fontId="17" type="noConversion"/>
  </si>
  <si>
    <t>다음 중 2차 산업혁명을 만든 대표적인 기술은?</t>
    <phoneticPr fontId="17" type="noConversion"/>
  </si>
  <si>
    <t>재화나 공간, 경험과 재능을 다수의 개인이 협업을 통해 다른 사람에게 빌려주고 나눠 쓰는 온라인 기반 개방형 비즈니스 모델은 무엇인가?</t>
    <phoneticPr fontId="17" type="noConversion"/>
  </si>
  <si>
    <t>공유경제</t>
    <phoneticPr fontId="17" type="noConversion"/>
  </si>
  <si>
    <t>공유경제는 재화나 공간, 경험과 재능을 다수의 개인이 협업을 통해 다른 사람에게 빌려주고 나눠 쓰는 온라인 기반 개방형 비즈니스 모델이다.</t>
    <phoneticPr fontId="17" type="noConversion"/>
  </si>
  <si>
    <t>기업 가치가 100억달러가 넘는 비상장 스타트업을 무엇이라고 하는가?</t>
    <phoneticPr fontId="5" type="noConversion"/>
  </si>
  <si>
    <t>우버</t>
    <phoneticPr fontId="5" type="noConversion"/>
  </si>
  <si>
    <t>유니콘 기업 (unicorn)은 기업 가치가 10억달러가 넘는 비상장 스타트업이다.</t>
    <phoneticPr fontId="17" type="noConversion"/>
  </si>
  <si>
    <t>데카콘 기업 중 2017년 기업가치 1위는 어떤 기업인가?</t>
    <phoneticPr fontId="5" type="noConversion"/>
  </si>
  <si>
    <t>우버(Uber)의 2017년 기업가치는 680억 달러로 데카콘 중에서 1위이다.</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</si>
</sst>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0_-;\-&quot;₩&quot;* #,##0_-;_-&quot;₩&quot;* &quot;-&quot;_-;_-@_-"/>
    <numFmt numFmtId="41" formatCode="_-* #,##0_-;\-* #,##0_-;_-* &quot;-&quot;_-;_-@_-"/>
    <numFmt numFmtId="43" formatCode="_-* #,##0.00_-;\-* #,##0.00_-;_-* &quot;-&quot;??_-;_-@_-"/>
    <numFmt numFmtId="176" formatCode="_ * #,##0.00_ ;_ * \-#,##0.00_ ;_ * &quot;-&quot;??_ ;_ @_ "/>
    <numFmt numFmtId="177" formatCode="_(&quot;$&quot;* #,##0_);_(&quot;$&quot;* \(#,##0\);_(&quot;$&quot;* &quot;-&quot;_);_(@_)"/>
    <numFmt numFmtId="178" formatCode="_(&quot;$&quot;* #,##0.00_);_(&quot;$&quot;* \(#,##0.00\);_(&quot;$&quot;* &quot;-&quot;??_);_(@_)"/>
    <numFmt numFmtId="179" formatCode="_(* #,##0.00_);_(* \(#,##0.00\);_(* &quot;-&quot;??_);_(@_)"/>
    <numFmt numFmtId="180" formatCode="#,##0;[Red]&quot;-&quot;#,##0"/>
    <numFmt numFmtId="181" formatCode="#,##0.00;[Red]&quot;-&quot;#,##0.00"/>
    <numFmt numFmtId="182" formatCode="_(* #,##0_);_(* \(#,##0\);_(* &quot;-&quot;_);_(@_)"/>
    <numFmt numFmtId="183" formatCode="_-* #,##0_-;\-* #,##0_-;_-* \-_-;_-@_-"/>
  </numFmts>
  <fonts count="73">
    <font>
      <sz val="11"/>
      <color theme="1"/>
      <name val="맑은 고딕"/>
      <family val="3"/>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indexed="8"/>
      <name val="맑은 고딕"/>
      <family val="3"/>
      <charset val="129"/>
    </font>
    <font>
      <sz val="8"/>
      <name val="맑은 고딕"/>
      <family val="3"/>
      <charset val="129"/>
    </font>
    <font>
      <b/>
      <sz val="11"/>
      <color indexed="8"/>
      <name val="맑은 고딕"/>
      <family val="3"/>
      <charset val="129"/>
    </font>
    <font>
      <b/>
      <sz val="20"/>
      <color indexed="8"/>
      <name val="맑은 고딕"/>
      <family val="3"/>
      <charset val="129"/>
    </font>
    <font>
      <u/>
      <sz val="11"/>
      <color indexed="12"/>
      <name val="맑은 고딕"/>
      <family val="3"/>
      <charset val="129"/>
    </font>
    <font>
      <sz val="9"/>
      <color indexed="8"/>
      <name val="맑은 고딕"/>
      <family val="3"/>
      <charset val="129"/>
    </font>
    <font>
      <sz val="11"/>
      <name val="돋움"/>
      <family val="3"/>
      <charset val="129"/>
    </font>
    <font>
      <b/>
      <sz val="11"/>
      <name val="맑은 고딕"/>
      <family val="3"/>
      <charset val="129"/>
    </font>
    <font>
      <sz val="11"/>
      <name val="맑은 고딕"/>
      <family val="3"/>
      <charset val="129"/>
    </font>
    <font>
      <sz val="11"/>
      <color indexed="8"/>
      <name val="Helvetica Neue"/>
      <family val="2"/>
    </font>
    <font>
      <sz val="9"/>
      <name val="맑은 고딕"/>
      <family val="3"/>
      <charset val="129"/>
    </font>
    <font>
      <u/>
      <sz val="11"/>
      <color indexed="12"/>
      <name val="돋움"/>
      <family val="3"/>
      <charset val="129"/>
    </font>
    <font>
      <sz val="10"/>
      <name val="돋움체"/>
      <family val="3"/>
      <charset val="129"/>
    </font>
    <font>
      <sz val="8"/>
      <name val="맑은 고딕"/>
      <family val="3"/>
      <charset val="129"/>
    </font>
    <font>
      <b/>
      <sz val="10"/>
      <color indexed="8"/>
      <name val="맑은 고딕"/>
      <family val="3"/>
      <charset val="129"/>
    </font>
    <font>
      <b/>
      <sz val="9"/>
      <color indexed="10"/>
      <name val="맑은 고딕"/>
      <family val="3"/>
      <charset val="129"/>
    </font>
    <font>
      <b/>
      <sz val="11"/>
      <color indexed="12"/>
      <name val="맑은 고딕"/>
      <family val="3"/>
      <charset val="129"/>
    </font>
    <font>
      <sz val="8"/>
      <name val="맑은 고딕"/>
      <family val="3"/>
      <charset val="129"/>
    </font>
    <font>
      <sz val="10"/>
      <name val="Arial"/>
      <family val="2"/>
    </font>
    <font>
      <sz val="14"/>
      <name val="뼻뮝"/>
      <family val="3"/>
      <charset val="129"/>
    </font>
    <font>
      <sz val="12"/>
      <name val="뼻뮝"/>
      <family val="3"/>
      <charset val="129"/>
    </font>
    <font>
      <sz val="12"/>
      <name val="명조"/>
      <family val="3"/>
      <charset val="129"/>
    </font>
    <font>
      <sz val="11"/>
      <color indexed="8"/>
      <name val="굴림"/>
      <family val="3"/>
      <charset val="129"/>
    </font>
    <font>
      <sz val="9"/>
      <name val="돋움"/>
      <family val="3"/>
      <charset val="129"/>
    </font>
    <font>
      <sz val="11"/>
      <color theme="1"/>
      <name val="맑은 고딕"/>
      <family val="3"/>
      <charset val="129"/>
      <scheme val="minor"/>
    </font>
    <font>
      <sz val="10"/>
      <color rgb="FF000000"/>
      <name val="Arial"/>
      <family val="2"/>
    </font>
    <font>
      <sz val="11"/>
      <color theme="0"/>
      <name val="맑은 고딕"/>
      <family val="3"/>
      <charset val="129"/>
      <scheme val="minor"/>
    </font>
    <font>
      <sz val="11"/>
      <color rgb="FFFF0000"/>
      <name val="맑은 고딕"/>
      <family val="3"/>
      <charset val="129"/>
      <scheme val="minor"/>
    </font>
    <font>
      <b/>
      <sz val="11"/>
      <color rgb="FFFA7D00"/>
      <name val="맑은 고딕"/>
      <family val="3"/>
      <charset val="129"/>
      <scheme val="minor"/>
    </font>
    <font>
      <sz val="11"/>
      <color rgb="FF9C0006"/>
      <name val="맑은 고딕"/>
      <family val="3"/>
      <charset val="129"/>
      <scheme val="minor"/>
    </font>
    <font>
      <sz val="10"/>
      <color rgb="FF000000"/>
      <name val="돋움체"/>
      <family val="3"/>
      <charset val="129"/>
    </font>
    <font>
      <sz val="11"/>
      <color rgb="FF000000"/>
      <name val="돋움"/>
      <family val="3"/>
      <charset val="129"/>
    </font>
    <font>
      <sz val="11"/>
      <color rgb="FF9C6500"/>
      <name val="맑은 고딕"/>
      <family val="3"/>
      <charset val="129"/>
      <scheme val="minor"/>
    </font>
    <font>
      <i/>
      <sz val="11"/>
      <color rgb="FF7F7F7F"/>
      <name val="맑은 고딕"/>
      <family val="3"/>
      <charset val="129"/>
      <scheme val="minor"/>
    </font>
    <font>
      <b/>
      <sz val="11"/>
      <color theme="0"/>
      <name val="맑은 고딕"/>
      <family val="3"/>
      <charset val="129"/>
      <scheme val="minor"/>
    </font>
    <font>
      <sz val="9"/>
      <color theme="1"/>
      <name val="굴림"/>
      <family val="3"/>
      <charset val="129"/>
    </font>
    <font>
      <sz val="11"/>
      <color rgb="FF000000"/>
      <name val="맑은 고딕"/>
      <family val="3"/>
      <charset val="129"/>
    </font>
    <font>
      <sz val="11"/>
      <color rgb="FFFA7D00"/>
      <name val="맑은 고딕"/>
      <family val="3"/>
      <charset val="129"/>
      <scheme val="minor"/>
    </font>
    <font>
      <b/>
      <sz val="11"/>
      <color theme="1"/>
      <name val="맑은 고딕"/>
      <family val="3"/>
      <charset val="129"/>
      <scheme val="minor"/>
    </font>
    <font>
      <sz val="11"/>
      <color rgb="FF3F3F76"/>
      <name val="맑은 고딕"/>
      <family val="3"/>
      <charset val="129"/>
      <scheme val="minor"/>
    </font>
    <font>
      <b/>
      <sz val="18"/>
      <color theme="3"/>
      <name val="맑은 고딕"/>
      <family val="3"/>
      <charset val="129"/>
      <scheme val="major"/>
    </font>
    <font>
      <b/>
      <sz val="15"/>
      <color theme="3"/>
      <name val="맑은 고딕"/>
      <family val="3"/>
      <charset val="129"/>
      <scheme val="minor"/>
    </font>
    <font>
      <b/>
      <sz val="13"/>
      <color theme="3"/>
      <name val="맑은 고딕"/>
      <family val="3"/>
      <charset val="129"/>
      <scheme val="minor"/>
    </font>
    <font>
      <b/>
      <sz val="11"/>
      <color theme="3"/>
      <name val="맑은 고딕"/>
      <family val="3"/>
      <charset val="129"/>
      <scheme val="minor"/>
    </font>
    <font>
      <sz val="11"/>
      <color rgb="FF006100"/>
      <name val="맑은 고딕"/>
      <family val="3"/>
      <charset val="129"/>
      <scheme val="minor"/>
    </font>
    <font>
      <b/>
      <sz val="11"/>
      <color rgb="FF3F3F3F"/>
      <name val="맑은 고딕"/>
      <family val="3"/>
      <charset val="129"/>
      <scheme val="minor"/>
    </font>
    <font>
      <sz val="11"/>
      <color theme="1"/>
      <name val="굴림"/>
      <family val="3"/>
      <charset val="129"/>
    </font>
    <font>
      <sz val="10"/>
      <color rgb="FF000000"/>
      <name val="돋움"/>
      <family val="3"/>
      <charset val="129"/>
    </font>
    <font>
      <sz val="10"/>
      <color theme="1"/>
      <name val="돋움"/>
      <family val="3"/>
      <charset val="129"/>
    </font>
    <font>
      <u/>
      <sz val="11"/>
      <color theme="10"/>
      <name val="맑은 고딕"/>
      <family val="3"/>
      <charset val="129"/>
      <scheme val="minor"/>
    </font>
    <font>
      <u/>
      <sz val="11"/>
      <color theme="10"/>
      <name val="돋움"/>
      <family val="3"/>
      <charset val="129"/>
    </font>
    <font>
      <u/>
      <sz val="9.35"/>
      <color theme="10"/>
      <name val="맑은 고딕"/>
      <family val="3"/>
      <charset val="129"/>
    </font>
    <font>
      <u/>
      <sz val="11"/>
      <color theme="10"/>
      <name val="맑은 고딕"/>
      <family val="3"/>
      <charset val="129"/>
    </font>
    <font>
      <sz val="10"/>
      <color rgb="FF0000FF"/>
      <name val="맑은 고딕"/>
      <family val="3"/>
      <charset val="129"/>
      <scheme val="minor"/>
    </font>
    <font>
      <sz val="10"/>
      <color theme="1"/>
      <name val="맑은 고딕"/>
      <family val="3"/>
      <charset val="129"/>
      <scheme val="minor"/>
    </font>
    <font>
      <b/>
      <sz val="11"/>
      <name val="맑은 고딕"/>
      <family val="3"/>
      <charset val="129"/>
      <scheme val="major"/>
    </font>
    <font>
      <sz val="10"/>
      <color rgb="FFFF0000"/>
      <name val="맑은 고딕"/>
      <family val="3"/>
      <charset val="129"/>
      <scheme val="minor"/>
    </font>
    <font>
      <sz val="9"/>
      <name val="맑은 고딕"/>
      <family val="3"/>
      <charset val="129"/>
      <scheme val="minor"/>
    </font>
    <font>
      <sz val="9"/>
      <color theme="1"/>
      <name val="맑은 고딕"/>
      <family val="3"/>
      <charset val="129"/>
      <scheme val="minor"/>
    </font>
    <font>
      <sz val="8"/>
      <name val="맑은 고딕"/>
      <family val="3"/>
      <charset val="129"/>
      <scheme val="minor"/>
    </font>
    <font>
      <sz val="10"/>
      <name val="맑은 고딕"/>
      <family val="3"/>
      <charset val="129"/>
    </font>
    <font>
      <b/>
      <sz val="10"/>
      <name val="맑은 고딕"/>
      <family val="3"/>
      <charset val="129"/>
      <scheme val="major"/>
    </font>
    <font>
      <b/>
      <sz val="10"/>
      <name val="맑은 고딕"/>
      <family val="3"/>
      <charset val="129"/>
    </font>
    <font>
      <b/>
      <sz val="10"/>
      <color indexed="10"/>
      <name val="맑은 고딕"/>
      <family val="3"/>
      <charset val="129"/>
    </font>
    <font>
      <b/>
      <sz val="12"/>
      <name val="맑은 고딕"/>
      <family val="3"/>
      <charset val="129"/>
      <scheme val="major"/>
    </font>
    <font>
      <b/>
      <sz val="10"/>
      <name val="맑은 고딕"/>
      <family val="3"/>
      <charset val="129"/>
      <scheme val="minor"/>
    </font>
    <font>
      <sz val="10"/>
      <name val="맑은 고딕"/>
      <family val="3"/>
      <charset val="129"/>
      <scheme val="minor"/>
    </font>
    <font>
      <sz val="10"/>
      <name val="맑은 고딕"/>
      <family val="3"/>
      <charset val="129"/>
      <scheme val="major"/>
    </font>
    <font>
      <sz val="10"/>
      <color rgb="FF00B0F0"/>
      <name val="맑은 고딕"/>
      <family val="3"/>
      <charset val="129"/>
      <scheme val="minor"/>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FFFFCC"/>
      </patternFill>
    </fill>
    <fill>
      <patternFill patternType="solid">
        <fgColor rgb="FFFFEB9C"/>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CC99"/>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rgb="FFFFFF00"/>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rgb="FFF8D8F4"/>
        <bgColor indexed="64"/>
      </patternFill>
    </fill>
    <fill>
      <patternFill patternType="solid">
        <fgColor rgb="FFFFC000"/>
        <bgColor indexed="64"/>
      </patternFill>
    </fill>
  </fills>
  <borders count="44">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1976">
    <xf numFmtId="0" fontId="0" fillId="0" borderId="0">
      <alignment vertical="center"/>
    </xf>
    <xf numFmtId="0" fontId="22" fillId="0" borderId="0"/>
    <xf numFmtId="0" fontId="29" fillId="0" borderId="0"/>
    <xf numFmtId="0" fontId="28" fillId="15"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28" fillId="16" borderId="0" applyNumberFormat="0" applyBorder="0" applyAlignment="0" applyProtection="0">
      <alignment vertical="center"/>
    </xf>
    <xf numFmtId="0" fontId="4" fillId="3" borderId="0" applyNumberFormat="0" applyBorder="0" applyAlignment="0" applyProtection="0">
      <alignment vertical="center"/>
    </xf>
    <xf numFmtId="0" fontId="4" fillId="3" borderId="0" applyNumberFormat="0" applyBorder="0" applyAlignment="0" applyProtection="0">
      <alignment vertical="center"/>
    </xf>
    <xf numFmtId="0" fontId="4" fillId="3" borderId="0" applyNumberFormat="0" applyBorder="0" applyAlignment="0" applyProtection="0">
      <alignment vertical="center"/>
    </xf>
    <xf numFmtId="0" fontId="4" fillId="3" borderId="0" applyNumberFormat="0" applyBorder="0" applyAlignment="0" applyProtection="0">
      <alignment vertical="center"/>
    </xf>
    <xf numFmtId="0" fontId="4" fillId="3" borderId="0" applyNumberFormat="0" applyBorder="0" applyAlignment="0" applyProtection="0">
      <alignment vertical="center"/>
    </xf>
    <xf numFmtId="0" fontId="4" fillId="3" borderId="0" applyNumberFormat="0" applyBorder="0" applyAlignment="0" applyProtection="0">
      <alignment vertical="center"/>
    </xf>
    <xf numFmtId="0" fontId="4" fillId="3" borderId="0" applyNumberFormat="0" applyBorder="0" applyAlignment="0" applyProtection="0">
      <alignment vertical="center"/>
    </xf>
    <xf numFmtId="0" fontId="4" fillId="3" borderId="0" applyNumberFormat="0" applyBorder="0" applyAlignment="0" applyProtection="0">
      <alignment vertical="center"/>
    </xf>
    <xf numFmtId="0" fontId="4" fillId="3" borderId="0" applyNumberFormat="0" applyBorder="0" applyAlignment="0" applyProtection="0">
      <alignment vertical="center"/>
    </xf>
    <xf numFmtId="0" fontId="4" fillId="3" borderId="0" applyNumberFormat="0" applyBorder="0" applyAlignment="0" applyProtection="0">
      <alignment vertical="center"/>
    </xf>
    <xf numFmtId="0" fontId="4" fillId="3" borderId="0" applyNumberFormat="0" applyBorder="0" applyAlignment="0" applyProtection="0">
      <alignment vertical="center"/>
    </xf>
    <xf numFmtId="0" fontId="4" fillId="3" borderId="0" applyNumberFormat="0" applyBorder="0" applyAlignment="0" applyProtection="0">
      <alignment vertical="center"/>
    </xf>
    <xf numFmtId="0" fontId="28" fillId="17"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28" fillId="1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28" fillId="19"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28" fillId="20"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28" fillId="21"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28" fillId="2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28" fillId="23"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28" fillId="2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28" fillId="25"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28" fillId="26"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30"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30" fillId="32" borderId="0" applyNumberFormat="0" applyBorder="0" applyAlignment="0" applyProtection="0">
      <alignment vertical="center"/>
    </xf>
    <xf numFmtId="0" fontId="22" fillId="0" borderId="0" applyFont="0" applyFill="0" applyBorder="0" applyAlignment="0" applyProtection="0"/>
    <xf numFmtId="176" fontId="22" fillId="0" borderId="0" applyFon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0" fontId="22" fillId="0" borderId="0"/>
    <xf numFmtId="0" fontId="30" fillId="33" borderId="0" applyNumberFormat="0" applyBorder="0" applyAlignment="0" applyProtection="0">
      <alignment vertical="center"/>
    </xf>
    <xf numFmtId="0" fontId="30" fillId="34" borderId="0" applyNumberFormat="0" applyBorder="0" applyAlignment="0" applyProtection="0">
      <alignment vertical="center"/>
    </xf>
    <xf numFmtId="0" fontId="30" fillId="35" borderId="0" applyNumberFormat="0" applyBorder="0" applyAlignment="0" applyProtection="0">
      <alignment vertical="center"/>
    </xf>
    <xf numFmtId="0" fontId="30" fillId="36" borderId="0" applyNumberFormat="0" applyBorder="0" applyAlignment="0" applyProtection="0">
      <alignment vertical="center"/>
    </xf>
    <xf numFmtId="0" fontId="30" fillId="37" borderId="0" applyNumberFormat="0" applyBorder="0" applyAlignment="0" applyProtection="0">
      <alignment vertical="center"/>
    </xf>
    <xf numFmtId="0" fontId="30" fillId="38" borderId="0" applyNumberFormat="0" applyBorder="0" applyAlignment="0" applyProtection="0">
      <alignment vertical="center"/>
    </xf>
    <xf numFmtId="0" fontId="31" fillId="0" borderId="0" applyNumberFormat="0" applyFill="0" applyBorder="0" applyAlignment="0" applyProtection="0">
      <alignment vertical="center"/>
    </xf>
    <xf numFmtId="0" fontId="32" fillId="39" borderId="15" applyNumberFormat="0" applyAlignment="0" applyProtection="0">
      <alignment vertical="center"/>
    </xf>
    <xf numFmtId="0" fontId="33" fillId="40" borderId="0" applyNumberFormat="0" applyBorder="0" applyAlignment="0" applyProtection="0">
      <alignment vertical="center"/>
    </xf>
    <xf numFmtId="38" fontId="16" fillId="0" borderId="0">
      <alignment vertical="center"/>
    </xf>
    <xf numFmtId="38" fontId="34" fillId="0" borderId="0">
      <alignment vertical="center"/>
    </xf>
    <xf numFmtId="40" fontId="23" fillId="0" borderId="0" applyFont="0" applyFill="0" applyBorder="0" applyAlignment="0" applyProtection="0"/>
    <xf numFmtId="38" fontId="23" fillId="0" borderId="0" applyFont="0" applyFill="0" applyBorder="0" applyAlignment="0" applyProtection="0"/>
    <xf numFmtId="0" fontId="4" fillId="41" borderId="16" applyNumberFormat="0" applyFont="0" applyAlignment="0" applyProtection="0">
      <alignment vertical="center"/>
    </xf>
    <xf numFmtId="0" fontId="4" fillId="12" borderId="1" applyNumberFormat="0" applyFont="0" applyAlignment="0" applyProtection="0">
      <alignment vertical="center"/>
    </xf>
    <xf numFmtId="0" fontId="4" fillId="12" borderId="1" applyNumberFormat="0" applyFont="0" applyAlignment="0" applyProtection="0">
      <alignment vertical="center"/>
    </xf>
    <xf numFmtId="0" fontId="4" fillId="12" borderId="1" applyNumberFormat="0" applyFont="0" applyAlignment="0" applyProtection="0">
      <alignment vertical="center"/>
    </xf>
    <xf numFmtId="0" fontId="4" fillId="12" borderId="1" applyNumberFormat="0" applyFont="0" applyAlignment="0" applyProtection="0">
      <alignment vertical="center"/>
    </xf>
    <xf numFmtId="0" fontId="4" fillId="12" borderId="1" applyNumberFormat="0" applyFont="0" applyAlignment="0" applyProtection="0">
      <alignment vertical="center"/>
    </xf>
    <xf numFmtId="0" fontId="4" fillId="12" borderId="1" applyNumberFormat="0" applyFont="0" applyAlignment="0" applyProtection="0">
      <alignment vertical="center"/>
    </xf>
    <xf numFmtId="0" fontId="28" fillId="41" borderId="16" applyNumberFormat="0" applyFont="0" applyAlignment="0" applyProtection="0">
      <alignment vertical="center"/>
    </xf>
    <xf numFmtId="0" fontId="4" fillId="41" borderId="16" applyNumberFormat="0" applyFont="0" applyAlignment="0" applyProtection="0">
      <alignment vertical="center"/>
    </xf>
    <xf numFmtId="0" fontId="4" fillId="41" borderId="16" applyNumberFormat="0" applyFont="0" applyAlignment="0" applyProtection="0">
      <alignment vertical="center"/>
    </xf>
    <xf numFmtId="0" fontId="4" fillId="12" borderId="1" applyNumberFormat="0" applyFont="0" applyAlignment="0" applyProtection="0">
      <alignment vertical="center"/>
    </xf>
    <xf numFmtId="0" fontId="4" fillId="12" borderId="1" applyNumberFormat="0" applyFont="0" applyAlignment="0" applyProtection="0">
      <alignment vertical="center"/>
    </xf>
    <xf numFmtId="0" fontId="4" fillId="41" borderId="16" applyNumberFormat="0" applyFont="0" applyAlignment="0" applyProtection="0">
      <alignment vertical="center"/>
    </xf>
    <xf numFmtId="0" fontId="4" fillId="12" borderId="1" applyNumberFormat="0" applyFont="0" applyAlignment="0" applyProtection="0">
      <alignment vertical="center"/>
    </xf>
    <xf numFmtId="0" fontId="4" fillId="12" borderId="1" applyNumberFormat="0" applyFont="0" applyAlignment="0" applyProtection="0">
      <alignment vertical="center"/>
    </xf>
    <xf numFmtId="0" fontId="4" fillId="12" borderId="1" applyNumberFormat="0" applyFont="0" applyAlignment="0" applyProtection="0">
      <alignment vertical="center"/>
    </xf>
    <xf numFmtId="0" fontId="4" fillId="12" borderId="1" applyNumberFormat="0" applyFont="0" applyAlignment="0" applyProtection="0">
      <alignment vertical="center"/>
    </xf>
    <xf numFmtId="0" fontId="23" fillId="0" borderId="0" applyFont="0" applyFill="0" applyBorder="0" applyAlignment="0" applyProtection="0"/>
    <xf numFmtId="0" fontId="23" fillId="0" borderId="0" applyFont="0" applyFill="0" applyBorder="0" applyAlignment="0" applyProtection="0"/>
    <xf numFmtId="9" fontId="10" fillId="0" borderId="0" applyFont="0" applyFill="0" applyBorder="0" applyAlignment="0" applyProtection="0">
      <alignment vertical="center"/>
    </xf>
    <xf numFmtId="9" fontId="35" fillId="0" borderId="0">
      <alignment vertical="center"/>
    </xf>
    <xf numFmtId="9" fontId="35" fillId="0" borderId="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8" fillId="0" borderId="0" applyFont="0" applyFill="0" applyBorder="0" applyAlignment="0" applyProtection="0">
      <alignment vertical="center"/>
    </xf>
    <xf numFmtId="9" fontId="26"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36" fillId="42" borderId="0" applyNumberFormat="0" applyBorder="0" applyAlignment="0" applyProtection="0">
      <alignment vertical="center"/>
    </xf>
    <xf numFmtId="0" fontId="24" fillId="0" borderId="0"/>
    <xf numFmtId="0" fontId="37" fillId="0" borderId="0" applyNumberFormat="0" applyFill="0" applyBorder="0" applyAlignment="0" applyProtection="0">
      <alignment vertical="center"/>
    </xf>
    <xf numFmtId="0" fontId="38" fillId="43" borderId="17" applyNumberFormat="0" applyAlignment="0" applyProtection="0">
      <alignment vertical="center"/>
    </xf>
    <xf numFmtId="41" fontId="39" fillId="0" borderId="0" applyFont="0" applyFill="0" applyBorder="0" applyAlignment="0" applyProtection="0">
      <alignment vertical="center"/>
    </xf>
    <xf numFmtId="41" fontId="4" fillId="0" borderId="0" applyFont="0" applyFill="0" applyBorder="0" applyAlignment="0" applyProtection="0">
      <alignment vertical="center"/>
    </xf>
    <xf numFmtId="41" fontId="35" fillId="0" borderId="0">
      <alignment vertical="center"/>
    </xf>
    <xf numFmtId="41" fontId="4" fillId="0" borderId="0" applyFont="0" applyFill="0" applyBorder="0" applyAlignment="0" applyProtection="0">
      <alignment vertical="center"/>
    </xf>
    <xf numFmtId="41" fontId="10" fillId="0" borderId="0" applyFont="0" applyFill="0" applyBorder="0" applyAlignment="0" applyProtection="0">
      <alignment vertical="center"/>
    </xf>
    <xf numFmtId="41" fontId="39" fillId="0" borderId="0" applyFont="0" applyFill="0" applyBorder="0" applyAlignment="0" applyProtection="0">
      <alignment vertical="center"/>
    </xf>
    <xf numFmtId="41" fontId="4" fillId="0" borderId="0" applyFont="0" applyFill="0" applyBorder="0" applyAlignment="0" applyProtection="0">
      <alignment vertical="center"/>
    </xf>
    <xf numFmtId="182" fontId="4" fillId="0" borderId="0" applyFont="0" applyFill="0" applyBorder="0" applyAlignment="0" applyProtection="0">
      <alignment vertical="center"/>
    </xf>
    <xf numFmtId="182"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28" fillId="0" borderId="0" applyFont="0" applyFill="0" applyBorder="0" applyAlignment="0" applyProtection="0">
      <alignment vertical="center"/>
    </xf>
    <xf numFmtId="41" fontId="4" fillId="0" borderId="0" applyFont="0" applyFill="0" applyBorder="0" applyAlignment="0" applyProtection="0">
      <alignment vertical="center"/>
    </xf>
    <xf numFmtId="179" fontId="10"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179" fontId="10" fillId="0" borderId="0" applyFont="0" applyFill="0" applyBorder="0" applyAlignment="0" applyProtection="0">
      <alignment vertical="center"/>
    </xf>
    <xf numFmtId="179" fontId="35" fillId="0" borderId="0">
      <alignment vertical="center"/>
    </xf>
    <xf numFmtId="179" fontId="4" fillId="0" borderId="0" applyFont="0" applyFill="0" applyBorder="0" applyAlignment="0" applyProtection="0">
      <alignment vertical="center"/>
    </xf>
    <xf numFmtId="179" fontId="4" fillId="0" borderId="0" applyFont="0" applyFill="0" applyBorder="0" applyAlignment="0" applyProtection="0">
      <alignment vertical="center"/>
    </xf>
    <xf numFmtId="179" fontId="4" fillId="0" borderId="0" applyFont="0" applyFill="0" applyBorder="0" applyAlignment="0" applyProtection="0">
      <alignment vertical="center"/>
    </xf>
    <xf numFmtId="179" fontId="40" fillId="0" borderId="0">
      <alignment vertical="center"/>
    </xf>
    <xf numFmtId="179" fontId="4" fillId="0" borderId="0" applyFont="0" applyFill="0" applyBorder="0" applyAlignment="0" applyProtection="0">
      <alignment vertical="center"/>
    </xf>
    <xf numFmtId="0" fontId="10" fillId="0" borderId="0"/>
    <xf numFmtId="0" fontId="41" fillId="0" borderId="18" applyNumberFormat="0" applyFill="0" applyAlignment="0" applyProtection="0">
      <alignment vertical="center"/>
    </xf>
    <xf numFmtId="0" fontId="42" fillId="0" borderId="19" applyNumberFormat="0" applyFill="0" applyAlignment="0" applyProtection="0">
      <alignment vertical="center"/>
    </xf>
    <xf numFmtId="0" fontId="43" fillId="44" borderId="15" applyNumberFormat="0" applyAlignment="0" applyProtection="0">
      <alignment vertical="center"/>
    </xf>
    <xf numFmtId="0" fontId="45" fillId="0" borderId="20" applyNumberFormat="0" applyFill="0" applyAlignment="0" applyProtection="0">
      <alignment vertical="center"/>
    </xf>
    <xf numFmtId="0" fontId="46" fillId="0" borderId="21" applyNumberFormat="0" applyFill="0" applyAlignment="0" applyProtection="0">
      <alignment vertical="center"/>
    </xf>
    <xf numFmtId="0" fontId="47" fillId="0" borderId="22" applyNumberFormat="0" applyFill="0" applyAlignment="0" applyProtection="0">
      <alignment vertical="center"/>
    </xf>
    <xf numFmtId="0" fontId="47"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45" borderId="0" applyNumberFormat="0" applyBorder="0" applyAlignment="0" applyProtection="0">
      <alignment vertical="center"/>
    </xf>
    <xf numFmtId="0" fontId="49" fillId="39" borderId="23" applyNumberFormat="0" applyAlignment="0" applyProtection="0">
      <alignment vertical="center"/>
    </xf>
    <xf numFmtId="180" fontId="25" fillId="0" borderId="0" applyFont="0" applyFill="0" applyBorder="0" applyAlignment="0" applyProtection="0"/>
    <xf numFmtId="181" fontId="25" fillId="0" borderId="0" applyFont="0" applyFill="0" applyBorder="0" applyAlignment="0" applyProtection="0"/>
    <xf numFmtId="42" fontId="28" fillId="0" borderId="0" applyFont="0" applyFill="0" applyBorder="0" applyAlignment="0" applyProtection="0">
      <alignment vertical="center"/>
    </xf>
    <xf numFmtId="42" fontId="35" fillId="0" borderId="0">
      <alignment vertical="center"/>
    </xf>
    <xf numFmtId="42" fontId="10" fillId="0" borderId="0" applyFont="0" applyFill="0" applyBorder="0" applyAlignment="0" applyProtection="0">
      <alignment vertical="center"/>
    </xf>
    <xf numFmtId="42" fontId="28" fillId="0" borderId="0" applyFont="0" applyFill="0" applyBorder="0" applyAlignment="0" applyProtection="0">
      <alignment vertical="center"/>
    </xf>
    <xf numFmtId="42" fontId="4" fillId="0" borderId="0" applyFont="0" applyFill="0" applyBorder="0" applyAlignment="0" applyProtection="0">
      <alignment vertical="center"/>
    </xf>
    <xf numFmtId="42" fontId="4" fillId="0" borderId="0" applyFont="0" applyFill="0" applyBorder="0" applyAlignment="0" applyProtection="0">
      <alignment vertical="center"/>
    </xf>
    <xf numFmtId="0" fontId="28" fillId="0" borderId="0">
      <alignment vertical="center"/>
    </xf>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alignment vertical="center"/>
    </xf>
    <xf numFmtId="0" fontId="28" fillId="0" borderId="0">
      <alignment vertical="center"/>
    </xf>
    <xf numFmtId="0" fontId="50" fillId="0" borderId="0">
      <alignment vertical="center"/>
    </xf>
    <xf numFmtId="0" fontId="10" fillId="0" borderId="0">
      <alignment vertical="center"/>
    </xf>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4" fillId="0" borderId="0"/>
    <xf numFmtId="0" fontId="4" fillId="0" borderId="0"/>
    <xf numFmtId="0" fontId="28" fillId="0" borderId="0">
      <alignment vertical="center"/>
    </xf>
    <xf numFmtId="0" fontId="28" fillId="0" borderId="0"/>
    <xf numFmtId="0" fontId="28" fillId="0" borderId="0"/>
    <xf numFmtId="0" fontId="4" fillId="0" borderId="0"/>
    <xf numFmtId="0" fontId="4" fillId="0" borderId="0"/>
    <xf numFmtId="0" fontId="28" fillId="0" borderId="0">
      <alignment vertical="center"/>
    </xf>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alignment vertical="center"/>
    </xf>
    <xf numFmtId="0" fontId="28" fillId="0" borderId="0"/>
    <xf numFmtId="0" fontId="10" fillId="0" borderId="0">
      <alignment vertical="center"/>
    </xf>
    <xf numFmtId="0" fontId="10"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alignment vertical="center"/>
    </xf>
    <xf numFmtId="0" fontId="28" fillId="0" borderId="0"/>
    <xf numFmtId="0" fontId="10" fillId="0" borderId="0">
      <alignment vertical="center"/>
    </xf>
    <xf numFmtId="0" fontId="10" fillId="0" borderId="0">
      <alignment vertical="center"/>
    </xf>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alignment vertical="center"/>
    </xf>
    <xf numFmtId="0" fontId="4" fillId="0" borderId="0"/>
    <xf numFmtId="0" fontId="4" fillId="0" borderId="0"/>
    <xf numFmtId="0" fontId="28" fillId="0" borderId="0">
      <alignment vertical="center"/>
    </xf>
    <xf numFmtId="0" fontId="10" fillId="0" borderId="0">
      <alignment vertical="center"/>
    </xf>
    <xf numFmtId="0" fontId="4" fillId="0" borderId="0"/>
    <xf numFmtId="0" fontId="4" fillId="0" borderId="0"/>
    <xf numFmtId="0" fontId="10" fillId="0" borderId="0">
      <alignment vertical="center"/>
    </xf>
    <xf numFmtId="0" fontId="4" fillId="0" borderId="0"/>
    <xf numFmtId="0" fontId="4" fillId="0" borderId="0"/>
    <xf numFmtId="0" fontId="28" fillId="0" borderId="0">
      <alignment vertical="center"/>
    </xf>
    <xf numFmtId="0" fontId="4" fillId="0" borderId="0"/>
    <xf numFmtId="0" fontId="4" fillId="0" borderId="0"/>
    <xf numFmtId="0" fontId="4" fillId="0" borderId="0">
      <alignment vertical="center"/>
    </xf>
    <xf numFmtId="0" fontId="28" fillId="0" borderId="0">
      <alignment vertical="center"/>
    </xf>
    <xf numFmtId="0" fontId="4" fillId="0" borderId="0"/>
    <xf numFmtId="0" fontId="4" fillId="0" borderId="0"/>
    <xf numFmtId="0" fontId="4" fillId="0" borderId="0">
      <alignment vertical="center"/>
    </xf>
    <xf numFmtId="0" fontId="28" fillId="0" borderId="0">
      <alignment vertical="center"/>
    </xf>
    <xf numFmtId="0" fontId="4" fillId="0" borderId="0"/>
    <xf numFmtId="0" fontId="4" fillId="0" borderId="0"/>
    <xf numFmtId="0" fontId="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alignment vertical="center"/>
    </xf>
    <xf numFmtId="0" fontId="16" fillId="0" borderId="0"/>
    <xf numFmtId="0" fontId="10" fillId="0" borderId="0">
      <alignment vertical="center"/>
    </xf>
    <xf numFmtId="0" fontId="10" fillId="0" borderId="0">
      <alignment vertical="center"/>
    </xf>
    <xf numFmtId="0" fontId="16" fillId="0" borderId="0"/>
    <xf numFmtId="0" fontId="16" fillId="0" borderId="0"/>
    <xf numFmtId="0" fontId="16" fillId="0" borderId="0"/>
    <xf numFmtId="0" fontId="16" fillId="0" borderId="0"/>
    <xf numFmtId="0" fontId="16"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alignment vertical="center"/>
    </xf>
    <xf numFmtId="0" fontId="4" fillId="0" borderId="0">
      <alignment vertical="center"/>
    </xf>
    <xf numFmtId="0" fontId="2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28" fillId="0" borderId="0"/>
    <xf numFmtId="0" fontId="28" fillId="0" borderId="0"/>
    <xf numFmtId="0" fontId="52" fillId="0" borderId="0">
      <alignment vertical="center"/>
    </xf>
    <xf numFmtId="0" fontId="28"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0" borderId="0">
      <alignment vertical="center"/>
    </xf>
    <xf numFmtId="0" fontId="4" fillId="0" borderId="0">
      <alignment vertical="center"/>
    </xf>
    <xf numFmtId="0" fontId="4" fillId="0" borderId="0">
      <alignment vertical="center"/>
    </xf>
    <xf numFmtId="0" fontId="10" fillId="0" borderId="0"/>
    <xf numFmtId="0" fontId="28" fillId="0" borderId="0">
      <alignment vertical="center"/>
    </xf>
    <xf numFmtId="0" fontId="4" fillId="0" borderId="0">
      <alignment vertical="center"/>
    </xf>
    <xf numFmtId="0" fontId="35" fillId="0" borderId="0"/>
    <xf numFmtId="0" fontId="4" fillId="0" borderId="0">
      <alignment vertical="center"/>
    </xf>
    <xf numFmtId="0" fontId="4" fillId="0" borderId="0">
      <alignment vertical="center"/>
    </xf>
    <xf numFmtId="0" fontId="2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0" borderId="0"/>
    <xf numFmtId="0" fontId="28" fillId="0" borderId="0">
      <alignment vertical="center"/>
    </xf>
    <xf numFmtId="0" fontId="28" fillId="0" borderId="0"/>
    <xf numFmtId="0" fontId="35" fillId="0" borderId="0">
      <alignment vertical="center"/>
    </xf>
    <xf numFmtId="0" fontId="2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0" borderId="0">
      <alignment vertical="center"/>
    </xf>
    <xf numFmtId="0" fontId="10" fillId="0" borderId="0">
      <alignment vertical="center"/>
    </xf>
    <xf numFmtId="0" fontId="4" fillId="0" borderId="0">
      <alignment vertical="center"/>
    </xf>
    <xf numFmtId="0" fontId="28" fillId="0" borderId="0">
      <alignment vertical="center"/>
    </xf>
    <xf numFmtId="0" fontId="4" fillId="0" borderId="0">
      <alignment vertical="center"/>
    </xf>
    <xf numFmtId="0" fontId="28" fillId="0" borderId="0">
      <alignment vertical="center"/>
    </xf>
    <xf numFmtId="0" fontId="4" fillId="0" borderId="0">
      <alignment vertical="center"/>
    </xf>
    <xf numFmtId="0" fontId="28" fillId="0" borderId="0">
      <alignment vertical="center"/>
    </xf>
    <xf numFmtId="0" fontId="4" fillId="0" borderId="0">
      <alignment vertical="center"/>
    </xf>
    <xf numFmtId="0" fontId="28" fillId="0" borderId="0">
      <alignment vertical="center"/>
    </xf>
    <xf numFmtId="0" fontId="4" fillId="0" borderId="0">
      <alignment vertical="center"/>
    </xf>
    <xf numFmtId="0" fontId="28" fillId="0" borderId="0">
      <alignment vertical="center"/>
    </xf>
    <xf numFmtId="0" fontId="4" fillId="0" borderId="0">
      <alignment vertical="center"/>
    </xf>
    <xf numFmtId="0" fontId="28" fillId="0" borderId="0">
      <alignment vertical="center"/>
    </xf>
    <xf numFmtId="0" fontId="4" fillId="0" borderId="0">
      <alignment vertical="center"/>
    </xf>
    <xf numFmtId="0" fontId="4" fillId="0" borderId="0">
      <alignment vertical="center"/>
    </xf>
    <xf numFmtId="0" fontId="28" fillId="0" borderId="0"/>
    <xf numFmtId="0" fontId="28" fillId="0" borderId="0">
      <alignment vertical="center"/>
    </xf>
    <xf numFmtId="0" fontId="28" fillId="0" borderId="0">
      <alignment vertical="center"/>
    </xf>
    <xf numFmtId="0" fontId="4" fillId="0" borderId="0">
      <alignment vertical="center"/>
    </xf>
    <xf numFmtId="0" fontId="2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0" borderId="0">
      <alignment vertical="center"/>
    </xf>
    <xf numFmtId="0" fontId="4" fillId="0" borderId="0">
      <alignment vertical="center"/>
    </xf>
    <xf numFmtId="0" fontId="2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0" borderId="0"/>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28" fillId="0" borderId="0"/>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28" fillId="0" borderId="0">
      <alignment vertical="center"/>
    </xf>
    <xf numFmtId="0" fontId="4" fillId="0" borderId="0">
      <alignment vertical="center"/>
    </xf>
    <xf numFmtId="0" fontId="4"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52"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3" fillId="0" borderId="0" applyNumberFormat="0" applyFill="0" applyBorder="0" applyProtection="0">
      <alignment vertical="top"/>
    </xf>
    <xf numFmtId="0" fontId="10" fillId="0" borderId="0">
      <alignment vertical="center"/>
    </xf>
    <xf numFmtId="0" fontId="13" fillId="0" borderId="0" applyNumberFormat="0" applyFill="0" applyBorder="0" applyProtection="0">
      <alignment vertical="top"/>
    </xf>
    <xf numFmtId="0" fontId="10" fillId="0" borderId="0">
      <alignment vertical="center"/>
    </xf>
    <xf numFmtId="0" fontId="13" fillId="0" borderId="0" applyNumberFormat="0" applyFill="0" applyBorder="0" applyProtection="0">
      <alignment vertical="top"/>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3" fillId="0" borderId="0" applyNumberFormat="0" applyFill="0" applyBorder="0" applyProtection="0">
      <alignment vertical="top"/>
    </xf>
    <xf numFmtId="0" fontId="10" fillId="0" borderId="0">
      <alignment vertical="center"/>
    </xf>
    <xf numFmtId="0" fontId="13" fillId="0" borderId="0" applyNumberFormat="0" applyFill="0" applyBorder="0" applyProtection="0">
      <alignment vertical="top"/>
    </xf>
    <xf numFmtId="0" fontId="10" fillId="0" borderId="0">
      <alignment vertical="center"/>
    </xf>
    <xf numFmtId="0" fontId="35"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alignment vertical="center"/>
    </xf>
    <xf numFmtId="0" fontId="28" fillId="0" borderId="0">
      <alignment vertical="center"/>
    </xf>
    <xf numFmtId="0" fontId="28" fillId="0" borderId="0"/>
    <xf numFmtId="0" fontId="10" fillId="0" borderId="0">
      <alignment vertical="center"/>
    </xf>
    <xf numFmtId="0" fontId="10" fillId="0" borderId="0"/>
    <xf numFmtId="0" fontId="10" fillId="0" borderId="0">
      <alignment vertical="center"/>
    </xf>
    <xf numFmtId="0" fontId="28" fillId="0" borderId="0">
      <alignment vertical="center"/>
    </xf>
    <xf numFmtId="0" fontId="10" fillId="0" borderId="0"/>
    <xf numFmtId="0" fontId="28" fillId="0" borderId="0">
      <alignment vertical="center"/>
    </xf>
    <xf numFmtId="0" fontId="35" fillId="0" borderId="0"/>
    <xf numFmtId="0" fontId="10" fillId="0" borderId="0">
      <alignment vertical="center"/>
    </xf>
    <xf numFmtId="0" fontId="13" fillId="0" borderId="0" applyNumberFormat="0" applyFill="0" applyBorder="0" applyProtection="0">
      <alignment vertical="top"/>
    </xf>
    <xf numFmtId="0" fontId="28" fillId="0" borderId="0">
      <alignment vertical="center"/>
    </xf>
    <xf numFmtId="0" fontId="28" fillId="0" borderId="0"/>
    <xf numFmtId="0" fontId="28" fillId="0" borderId="0">
      <alignment vertical="center"/>
    </xf>
    <xf numFmtId="0" fontId="13" fillId="0" borderId="0" applyNumberFormat="0" applyFill="0" applyBorder="0" applyProtection="0">
      <alignment vertical="top"/>
    </xf>
    <xf numFmtId="0" fontId="13" fillId="0" borderId="0" applyNumberFormat="0" applyFill="0" applyBorder="0" applyProtection="0">
      <alignment vertical="top"/>
    </xf>
    <xf numFmtId="0" fontId="28" fillId="0" borderId="0">
      <alignment vertical="center"/>
    </xf>
    <xf numFmtId="0" fontId="10" fillId="0" borderId="0">
      <alignment vertical="center"/>
    </xf>
    <xf numFmtId="0" fontId="13" fillId="0" borderId="0" applyNumberFormat="0" applyFill="0" applyBorder="0" applyProtection="0">
      <alignment vertical="top"/>
    </xf>
    <xf numFmtId="0" fontId="28" fillId="0" borderId="0">
      <alignment vertical="center"/>
    </xf>
    <xf numFmtId="0" fontId="10" fillId="0" borderId="0">
      <alignment vertical="center"/>
    </xf>
    <xf numFmtId="0" fontId="13" fillId="0" borderId="0" applyNumberFormat="0" applyFill="0" applyBorder="0" applyProtection="0">
      <alignment vertical="top"/>
    </xf>
    <xf numFmtId="0" fontId="28" fillId="0" borderId="0">
      <alignment vertical="center"/>
    </xf>
    <xf numFmtId="0" fontId="10" fillId="0" borderId="0">
      <alignment vertical="center"/>
    </xf>
    <xf numFmtId="0" fontId="13" fillId="0" borderId="0" applyNumberFormat="0" applyFill="0" applyBorder="0" applyProtection="0">
      <alignment vertical="top"/>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51" fillId="0" borderId="0">
      <alignment vertical="center"/>
    </xf>
    <xf numFmtId="0" fontId="28" fillId="0" borderId="0">
      <alignment vertical="center"/>
    </xf>
    <xf numFmtId="0" fontId="51" fillId="0" borderId="0">
      <alignment vertical="center"/>
    </xf>
    <xf numFmtId="0" fontId="28" fillId="0" borderId="0">
      <alignment vertical="center"/>
    </xf>
    <xf numFmtId="0" fontId="50" fillId="0" borderId="0">
      <alignment vertical="center"/>
    </xf>
    <xf numFmtId="0" fontId="28" fillId="0" borderId="0">
      <alignment vertical="center"/>
    </xf>
    <xf numFmtId="0" fontId="52" fillId="0" borderId="0">
      <alignment vertical="center"/>
    </xf>
    <xf numFmtId="0" fontId="10" fillId="0" borderId="0">
      <alignment vertical="center"/>
    </xf>
    <xf numFmtId="0" fontId="10" fillId="0" borderId="0">
      <alignment vertical="center"/>
    </xf>
    <xf numFmtId="0" fontId="28" fillId="0" borderId="0">
      <alignment vertical="center"/>
    </xf>
    <xf numFmtId="0" fontId="22"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alignment vertical="center"/>
    </xf>
    <xf numFmtId="0" fontId="10"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alignment vertical="center"/>
    </xf>
    <xf numFmtId="0" fontId="28" fillId="0" borderId="0"/>
    <xf numFmtId="0" fontId="28" fillId="0" borderId="0"/>
    <xf numFmtId="0" fontId="28" fillId="0" borderId="0"/>
    <xf numFmtId="0" fontId="50" fillId="0" borderId="0">
      <alignment vertical="center"/>
    </xf>
    <xf numFmtId="0" fontId="28" fillId="0" borderId="0"/>
    <xf numFmtId="0" fontId="28" fillId="0" borderId="0"/>
    <xf numFmtId="0" fontId="28" fillId="0" borderId="0"/>
    <xf numFmtId="0" fontId="28" fillId="0" borderId="0">
      <alignment vertical="center"/>
    </xf>
    <xf numFmtId="0" fontId="50" fillId="0" borderId="0">
      <alignment vertical="center"/>
    </xf>
    <xf numFmtId="0" fontId="28" fillId="0" borderId="0"/>
    <xf numFmtId="0" fontId="28" fillId="0" borderId="0"/>
    <xf numFmtId="0" fontId="28" fillId="0" borderId="0"/>
    <xf numFmtId="0" fontId="27" fillId="0" borderId="0">
      <alignment vertical="center"/>
    </xf>
    <xf numFmtId="0" fontId="50" fillId="0" borderId="0">
      <alignment vertical="center"/>
    </xf>
    <xf numFmtId="0" fontId="28" fillId="0" borderId="0"/>
    <xf numFmtId="0" fontId="27" fillId="0" borderId="0">
      <alignment vertical="center"/>
    </xf>
    <xf numFmtId="0" fontId="50" fillId="0" borderId="0">
      <alignment vertical="center"/>
    </xf>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10"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9" fillId="0" borderId="0"/>
    <xf numFmtId="0" fontId="28" fillId="0" borderId="0">
      <alignment vertical="center"/>
    </xf>
    <xf numFmtId="0" fontId="28" fillId="0" borderId="0"/>
    <xf numFmtId="0" fontId="22" fillId="0" borderId="0"/>
    <xf numFmtId="0" fontId="50" fillId="0" borderId="0">
      <alignment vertical="center"/>
    </xf>
    <xf numFmtId="0" fontId="10" fillId="0" borderId="0">
      <alignment vertical="center"/>
    </xf>
    <xf numFmtId="0" fontId="10" fillId="0" borderId="0">
      <alignment vertical="center"/>
    </xf>
    <xf numFmtId="0" fontId="10" fillId="0" borderId="0">
      <alignment vertical="center"/>
    </xf>
    <xf numFmtId="0" fontId="22" fillId="0" borderId="0"/>
    <xf numFmtId="0" fontId="10" fillId="0" borderId="0">
      <alignment vertical="center"/>
    </xf>
    <xf numFmtId="0" fontId="50" fillId="0" borderId="0">
      <alignment vertical="center"/>
    </xf>
    <xf numFmtId="0" fontId="28" fillId="0" borderId="0"/>
    <xf numFmtId="0" fontId="28" fillId="0" borderId="0"/>
    <xf numFmtId="0" fontId="28" fillId="0" borderId="0"/>
    <xf numFmtId="0" fontId="28" fillId="0" borderId="0"/>
    <xf numFmtId="0" fontId="28" fillId="0" borderId="0"/>
    <xf numFmtId="0" fontId="50" fillId="0" borderId="0">
      <alignment vertical="center"/>
    </xf>
    <xf numFmtId="0" fontId="50" fillId="0" borderId="0">
      <alignment vertical="center"/>
    </xf>
    <xf numFmtId="0" fontId="5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xf numFmtId="0" fontId="28" fillId="0" borderId="0"/>
    <xf numFmtId="0" fontId="40"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alignment vertical="center"/>
    </xf>
    <xf numFmtId="0" fontId="28" fillId="0" borderId="0"/>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xf numFmtId="0" fontId="28" fillId="0" borderId="0">
      <alignment vertical="center"/>
    </xf>
    <xf numFmtId="0" fontId="10"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alignment vertical="center"/>
    </xf>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alignment vertical="center"/>
    </xf>
    <xf numFmtId="0" fontId="28" fillId="0" borderId="0">
      <alignment vertical="center"/>
    </xf>
    <xf numFmtId="0" fontId="10" fillId="0" borderId="0">
      <alignment vertical="center"/>
    </xf>
    <xf numFmtId="0" fontId="28" fillId="0" borderId="0"/>
    <xf numFmtId="0" fontId="4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xf numFmtId="0" fontId="13" fillId="0" borderId="0" applyNumberFormat="0" applyFill="0" applyBorder="0" applyProtection="0">
      <alignment vertical="top"/>
    </xf>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alignment vertical="center"/>
    </xf>
    <xf numFmtId="0" fontId="28" fillId="0" borderId="0">
      <alignment vertical="center"/>
    </xf>
    <xf numFmtId="0" fontId="10" fillId="0" borderId="0">
      <alignment vertical="center"/>
    </xf>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3" fillId="0" borderId="0" applyNumberFormat="0" applyFill="0" applyBorder="0" applyProtection="0">
      <alignment vertical="top"/>
    </xf>
    <xf numFmtId="0" fontId="10" fillId="0" borderId="0">
      <alignment vertical="center"/>
    </xf>
    <xf numFmtId="0" fontId="28" fillId="0" borderId="0">
      <alignment vertical="center"/>
    </xf>
    <xf numFmtId="0" fontId="10" fillId="0" borderId="0">
      <alignment vertical="center"/>
    </xf>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xf numFmtId="0" fontId="1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3" fillId="0" borderId="0" applyNumberFormat="0" applyFill="0" applyBorder="0" applyAlignment="0" applyProtection="0">
      <alignment vertical="center"/>
    </xf>
    <xf numFmtId="0" fontId="15" fillId="0" borderId="0" applyNumberFormat="0" applyFill="0" applyBorder="0" applyAlignment="0" applyProtection="0">
      <alignment vertical="top"/>
      <protection locked="0"/>
    </xf>
    <xf numFmtId="0" fontId="53" fillId="0" borderId="0" applyNumberFormat="0" applyFill="0" applyBorder="0" applyAlignment="0" applyProtection="0">
      <alignment vertical="center"/>
    </xf>
    <xf numFmtId="0" fontId="1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53" fillId="0" borderId="0" applyNumberFormat="0" applyFill="0" applyBorder="0" applyAlignment="0" applyProtection="0">
      <alignment vertical="center"/>
    </xf>
    <xf numFmtId="0" fontId="5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12" borderId="25" applyNumberFormat="0" applyFont="0" applyAlignment="0" applyProtection="0">
      <alignment vertical="center"/>
    </xf>
    <xf numFmtId="0" fontId="4" fillId="12" borderId="25" applyNumberFormat="0" applyFont="0" applyAlignment="0" applyProtection="0">
      <alignment vertical="center"/>
    </xf>
    <xf numFmtId="0" fontId="4" fillId="12" borderId="25" applyNumberFormat="0" applyFont="0" applyAlignment="0" applyProtection="0">
      <alignment vertical="center"/>
    </xf>
    <xf numFmtId="0" fontId="4" fillId="12" borderId="25" applyNumberFormat="0" applyFont="0" applyAlignment="0" applyProtection="0">
      <alignment vertical="center"/>
    </xf>
    <xf numFmtId="0" fontId="4" fillId="12" borderId="25" applyNumberFormat="0" applyFont="0" applyAlignment="0" applyProtection="0">
      <alignment vertical="center"/>
    </xf>
    <xf numFmtId="0" fontId="4" fillId="12" borderId="25" applyNumberFormat="0" applyFont="0" applyAlignment="0" applyProtection="0">
      <alignment vertical="center"/>
    </xf>
    <xf numFmtId="0" fontId="4" fillId="12" borderId="2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41" borderId="16" applyNumberFormat="0" applyFont="0" applyAlignment="0" applyProtection="0">
      <alignment vertical="center"/>
    </xf>
    <xf numFmtId="9" fontId="28" fillId="0" borderId="0" applyFont="0" applyFill="0" applyBorder="0" applyAlignment="0" applyProtection="0">
      <alignment vertical="center"/>
    </xf>
    <xf numFmtId="183" fontId="10" fillId="0" borderId="0" applyFill="0" applyBorder="0" applyProtection="0">
      <alignment vertical="center"/>
    </xf>
    <xf numFmtId="41" fontId="39" fillId="0" borderId="0" applyFont="0" applyFill="0" applyBorder="0" applyAlignment="0" applyProtection="0">
      <alignment vertical="center"/>
    </xf>
    <xf numFmtId="0" fontId="49" fillId="39" borderId="23" applyNumberFormat="0" applyAlignment="0" applyProtection="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xf numFmtId="0" fontId="10" fillId="0" borderId="0">
      <alignment vertical="center"/>
    </xf>
    <xf numFmtId="0" fontId="28" fillId="0" borderId="0"/>
    <xf numFmtId="0" fontId="10" fillId="0" borderId="0">
      <alignment vertical="center"/>
    </xf>
    <xf numFmtId="0" fontId="28" fillId="0" borderId="0"/>
    <xf numFmtId="0" fontId="10" fillId="0" borderId="0">
      <alignment vertical="center"/>
    </xf>
    <xf numFmtId="0" fontId="28" fillId="0" borderId="0"/>
    <xf numFmtId="0" fontId="10" fillId="0" borderId="0">
      <alignment vertical="center"/>
    </xf>
    <xf numFmtId="0" fontId="28" fillId="0" borderId="0"/>
    <xf numFmtId="0" fontId="10" fillId="0" borderId="0">
      <alignment vertical="center"/>
    </xf>
    <xf numFmtId="0" fontId="28" fillId="0" borderId="0"/>
    <xf numFmtId="0" fontId="10" fillId="0" borderId="0">
      <alignment vertical="center"/>
    </xf>
    <xf numFmtId="0" fontId="28" fillId="0" borderId="0"/>
    <xf numFmtId="0" fontId="28" fillId="0" borderId="0">
      <alignment vertical="center"/>
    </xf>
    <xf numFmtId="0" fontId="10" fillId="0" borderId="0">
      <alignment vertical="center"/>
    </xf>
    <xf numFmtId="0" fontId="10" fillId="0" borderId="0">
      <alignment vertical="center"/>
    </xf>
    <xf numFmtId="0" fontId="28" fillId="0" borderId="0"/>
    <xf numFmtId="0" fontId="10" fillId="0" borderId="0">
      <alignment vertical="center"/>
    </xf>
    <xf numFmtId="0" fontId="28" fillId="0" borderId="0"/>
    <xf numFmtId="0" fontId="10" fillId="0" borderId="0">
      <alignment vertical="center"/>
    </xf>
    <xf numFmtId="0" fontId="28" fillId="0" borderId="0"/>
    <xf numFmtId="0" fontId="10" fillId="0" borderId="0">
      <alignment vertical="center"/>
    </xf>
    <xf numFmtId="0" fontId="28" fillId="0" borderId="0"/>
    <xf numFmtId="0" fontId="10" fillId="0" borderId="0">
      <alignment vertical="center"/>
    </xf>
    <xf numFmtId="0" fontId="28" fillId="0" borderId="0"/>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6" fillId="0" borderId="0"/>
    <xf numFmtId="0" fontId="4" fillId="0" borderId="0">
      <alignment vertical="center"/>
    </xf>
    <xf numFmtId="0" fontId="1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7" fillId="0" borderId="0">
      <alignment vertical="center"/>
    </xf>
    <xf numFmtId="0" fontId="28" fillId="0" borderId="0">
      <alignment vertical="center"/>
    </xf>
    <xf numFmtId="0" fontId="27" fillId="0" borderId="0">
      <alignment vertical="center"/>
    </xf>
    <xf numFmtId="0" fontId="28" fillId="0" borderId="0">
      <alignment vertical="center"/>
    </xf>
    <xf numFmtId="0" fontId="28" fillId="0" borderId="0">
      <alignment vertical="center"/>
    </xf>
    <xf numFmtId="0" fontId="10" fillId="0" borderId="0">
      <alignment vertical="center"/>
    </xf>
    <xf numFmtId="0" fontId="27" fillId="0" borderId="0">
      <alignment vertical="center"/>
    </xf>
    <xf numFmtId="0" fontId="27" fillId="0" borderId="0">
      <alignment vertical="center"/>
    </xf>
    <xf numFmtId="0" fontId="4" fillId="0" borderId="0">
      <alignment vertical="center"/>
    </xf>
    <xf numFmtId="0" fontId="4" fillId="0" borderId="0">
      <alignment vertical="center"/>
    </xf>
    <xf numFmtId="0" fontId="10" fillId="0" borderId="0">
      <alignment vertical="center"/>
    </xf>
    <xf numFmtId="0" fontId="27" fillId="0" borderId="0">
      <alignment vertical="center"/>
    </xf>
    <xf numFmtId="0" fontId="27" fillId="0" borderId="0">
      <alignment vertical="center"/>
    </xf>
    <xf numFmtId="0" fontId="28" fillId="0" borderId="0"/>
    <xf numFmtId="0" fontId="28" fillId="0" borderId="0">
      <alignment vertical="center"/>
    </xf>
    <xf numFmtId="0" fontId="4"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7" fillId="0" borderId="0">
      <alignment vertical="center"/>
    </xf>
    <xf numFmtId="0" fontId="27" fillId="0" borderId="0">
      <alignment vertical="center"/>
    </xf>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alignment vertical="center"/>
    </xf>
    <xf numFmtId="0" fontId="28" fillId="0" borderId="0"/>
    <xf numFmtId="0" fontId="4" fillId="0" borderId="0">
      <alignment vertical="center"/>
    </xf>
    <xf numFmtId="0" fontId="28" fillId="0" borderId="0">
      <alignment vertical="center"/>
    </xf>
    <xf numFmtId="0" fontId="4" fillId="0" borderId="0">
      <alignment vertical="center"/>
    </xf>
    <xf numFmtId="0" fontId="28" fillId="0" borderId="0"/>
    <xf numFmtId="0" fontId="28" fillId="0" borderId="0">
      <alignment vertical="center"/>
    </xf>
    <xf numFmtId="0" fontId="4" fillId="0" borderId="0">
      <alignment vertical="center"/>
    </xf>
    <xf numFmtId="0" fontId="10" fillId="0" borderId="0">
      <alignment vertical="center"/>
    </xf>
    <xf numFmtId="0" fontId="4" fillId="0" borderId="0">
      <alignment vertical="center"/>
    </xf>
    <xf numFmtId="0" fontId="28"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27" fillId="0" borderId="0">
      <alignment vertical="center"/>
    </xf>
    <xf numFmtId="0" fontId="28" fillId="0" borderId="0">
      <alignment vertical="center"/>
    </xf>
    <xf numFmtId="0" fontId="13" fillId="0" borderId="0" applyNumberFormat="0" applyFill="0" applyBorder="0" applyProtection="0">
      <alignment vertical="top"/>
    </xf>
    <xf numFmtId="0" fontId="28" fillId="0" borderId="0">
      <alignment vertical="center"/>
    </xf>
    <xf numFmtId="0" fontId="13" fillId="0" borderId="0" applyNumberFormat="0" applyFill="0" applyBorder="0" applyProtection="0">
      <alignment vertical="top"/>
    </xf>
    <xf numFmtId="0" fontId="28" fillId="0" borderId="0">
      <alignment vertical="center"/>
    </xf>
    <xf numFmtId="0" fontId="13" fillId="0" borderId="0" applyNumberFormat="0" applyFill="0" applyBorder="0" applyProtection="0">
      <alignment vertical="top"/>
    </xf>
    <xf numFmtId="0" fontId="28" fillId="0" borderId="0">
      <alignment vertical="center"/>
    </xf>
    <xf numFmtId="0" fontId="10" fillId="0" borderId="0">
      <alignment vertical="center"/>
    </xf>
    <xf numFmtId="0" fontId="10" fillId="0" borderId="0">
      <alignment vertical="center"/>
    </xf>
    <xf numFmtId="0" fontId="28" fillId="0" borderId="0">
      <alignment vertical="center"/>
    </xf>
    <xf numFmtId="0" fontId="27" fillId="0" borderId="0">
      <alignment vertical="center"/>
    </xf>
    <xf numFmtId="0" fontId="28" fillId="0" borderId="0">
      <alignment vertical="center"/>
    </xf>
    <xf numFmtId="0" fontId="10" fillId="0" borderId="0">
      <alignment vertical="center"/>
    </xf>
    <xf numFmtId="0" fontId="10" fillId="0" borderId="0">
      <alignment vertical="center"/>
    </xf>
    <xf numFmtId="0" fontId="13" fillId="0" borderId="0" applyNumberFormat="0" applyFill="0" applyBorder="0" applyProtection="0">
      <alignment vertical="top"/>
    </xf>
    <xf numFmtId="0" fontId="13" fillId="0" borderId="0" applyNumberFormat="0" applyFill="0" applyBorder="0" applyProtection="0">
      <alignment vertical="top"/>
    </xf>
    <xf numFmtId="0" fontId="13" fillId="0" borderId="0" applyNumberFormat="0" applyFill="0" applyBorder="0" applyProtection="0">
      <alignment vertical="top"/>
    </xf>
    <xf numFmtId="0" fontId="13" fillId="0" borderId="0" applyNumberFormat="0" applyFill="0" applyBorder="0" applyProtection="0">
      <alignment vertical="top"/>
    </xf>
    <xf numFmtId="0" fontId="10"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28" fillId="0" borderId="0"/>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28" fillId="0" borderId="0">
      <alignment vertical="center"/>
    </xf>
    <xf numFmtId="0" fontId="28" fillId="0" borderId="0"/>
    <xf numFmtId="0" fontId="28" fillId="0" borderId="0">
      <alignment vertical="center"/>
    </xf>
    <xf numFmtId="0" fontId="10" fillId="0" borderId="0">
      <alignment vertical="center"/>
    </xf>
    <xf numFmtId="0" fontId="28" fillId="0" borderId="0">
      <alignment vertical="center"/>
    </xf>
    <xf numFmtId="0" fontId="28" fillId="0" borderId="0"/>
    <xf numFmtId="0" fontId="10" fillId="0" borderId="0">
      <alignment vertical="center"/>
    </xf>
    <xf numFmtId="0" fontId="28" fillId="0" borderId="0">
      <alignment vertical="center"/>
    </xf>
    <xf numFmtId="0" fontId="28" fillId="0" borderId="0"/>
    <xf numFmtId="0" fontId="10" fillId="0" borderId="0">
      <alignment vertical="center"/>
    </xf>
    <xf numFmtId="0" fontId="27" fillId="0" borderId="0">
      <alignment vertical="center"/>
    </xf>
    <xf numFmtId="0" fontId="28" fillId="0" borderId="0"/>
    <xf numFmtId="0" fontId="10" fillId="0" borderId="0">
      <alignment vertical="center"/>
    </xf>
    <xf numFmtId="0" fontId="28" fillId="0" borderId="0"/>
    <xf numFmtId="0" fontId="27" fillId="0" borderId="0">
      <alignment vertical="center"/>
    </xf>
    <xf numFmtId="0" fontId="2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xf numFmtId="0" fontId="10" fillId="0" borderId="0">
      <alignment vertical="center"/>
    </xf>
    <xf numFmtId="0" fontId="10" fillId="0" borderId="0">
      <alignment vertical="center"/>
    </xf>
    <xf numFmtId="0" fontId="2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xf numFmtId="0" fontId="10" fillId="0" borderId="0">
      <alignment vertical="center"/>
    </xf>
    <xf numFmtId="0" fontId="10" fillId="0" borderId="0">
      <alignment vertical="center"/>
    </xf>
    <xf numFmtId="0" fontId="2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7" fillId="0" borderId="0">
      <alignment vertical="center"/>
    </xf>
    <xf numFmtId="0" fontId="10" fillId="0" borderId="0">
      <alignment vertical="center"/>
    </xf>
    <xf numFmtId="0" fontId="28" fillId="0" borderId="0">
      <alignment vertical="center"/>
    </xf>
    <xf numFmtId="0" fontId="28" fillId="0" borderId="0">
      <alignment vertical="center"/>
    </xf>
    <xf numFmtId="0" fontId="2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7"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3" fillId="0" borderId="0" applyNumberFormat="0" applyFill="0" applyBorder="0" applyProtection="0">
      <alignment vertical="top"/>
    </xf>
    <xf numFmtId="0" fontId="28" fillId="0" borderId="0"/>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54"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cellStyleXfs>
  <cellXfs count="192">
    <xf numFmtId="0" fontId="0" fillId="0" borderId="0" xfId="0">
      <alignment vertical="center"/>
    </xf>
    <xf numFmtId="0" fontId="0" fillId="0" borderId="0" xfId="0" applyFill="1">
      <alignment vertical="center"/>
    </xf>
    <xf numFmtId="0" fontId="0" fillId="0" borderId="0" xfId="0" applyAlignment="1">
      <alignment horizontal="center" vertical="center"/>
    </xf>
    <xf numFmtId="0" fontId="0" fillId="0" borderId="2" xfId="0" applyBorder="1">
      <alignment vertical="center"/>
    </xf>
    <xf numFmtId="0" fontId="0" fillId="0" borderId="0" xfId="0" applyBorder="1">
      <alignment vertical="center"/>
    </xf>
    <xf numFmtId="0" fontId="9" fillId="0" borderId="0" xfId="0" applyFont="1" applyAlignment="1">
      <alignment vertical="center" wrapText="1"/>
    </xf>
    <xf numFmtId="0" fontId="0" fillId="0" borderId="2" xfId="0" applyBorder="1" applyAlignment="1">
      <alignment vertical="center"/>
    </xf>
    <xf numFmtId="0" fontId="42" fillId="46" borderId="2" xfId="0" applyFont="1" applyFill="1" applyBorder="1" applyAlignment="1">
      <alignment horizontal="center" vertical="center" wrapText="1"/>
    </xf>
    <xf numFmtId="0" fontId="0" fillId="0" borderId="0" xfId="0">
      <alignment vertical="center"/>
    </xf>
    <xf numFmtId="0" fontId="57" fillId="0" borderId="2" xfId="0" applyFont="1" applyBorder="1" applyAlignment="1">
      <alignment vertical="center" wrapText="1"/>
    </xf>
    <xf numFmtId="0" fontId="57" fillId="0" borderId="2" xfId="0" applyFont="1" applyBorder="1" applyAlignment="1">
      <alignment horizontal="left" vertical="center" wrapText="1"/>
    </xf>
    <xf numFmtId="0" fontId="58" fillId="0" borderId="2" xfId="0" applyFont="1" applyBorder="1">
      <alignment vertical="center"/>
    </xf>
    <xf numFmtId="0" fontId="58" fillId="0" borderId="2" xfId="0" applyFont="1" applyBorder="1" applyAlignment="1">
      <alignment horizontal="center" vertical="center"/>
    </xf>
    <xf numFmtId="0" fontId="60" fillId="0" borderId="2" xfId="0" applyFont="1" applyBorder="1" applyAlignment="1">
      <alignment vertical="center" wrapText="1"/>
    </xf>
    <xf numFmtId="0" fontId="0" fillId="0" borderId="0" xfId="0" applyFill="1" applyAlignment="1">
      <alignment vertical="center" wrapText="1"/>
    </xf>
    <xf numFmtId="0" fontId="14" fillId="0" borderId="2" xfId="0" applyFont="1" applyBorder="1" applyAlignment="1">
      <alignment horizontal="center" vertical="center" wrapText="1"/>
    </xf>
    <xf numFmtId="0" fontId="14" fillId="0" borderId="2" xfId="0" applyFont="1" applyBorder="1" applyAlignment="1">
      <alignment vertical="center" wrapText="1"/>
    </xf>
    <xf numFmtId="0" fontId="14" fillId="49" borderId="2" xfId="0" applyFont="1" applyFill="1" applyBorder="1" applyAlignment="1">
      <alignment vertical="center" wrapText="1"/>
    </xf>
    <xf numFmtId="0" fontId="61" fillId="0" borderId="2" xfId="0" applyFont="1" applyBorder="1" applyAlignment="1">
      <alignment vertical="center" wrapText="1"/>
    </xf>
    <xf numFmtId="0" fontId="61" fillId="0" borderId="2" xfId="0" applyFont="1" applyBorder="1" applyAlignment="1">
      <alignment horizontal="center" vertical="center" wrapText="1"/>
    </xf>
    <xf numFmtId="0" fontId="61" fillId="49" borderId="2" xfId="633" applyFont="1" applyFill="1" applyBorder="1" applyAlignment="1">
      <alignment vertical="center" wrapText="1"/>
    </xf>
    <xf numFmtId="0" fontId="0" fillId="0" borderId="0" xfId="0" applyAlignment="1">
      <alignment horizontal="center" vertical="center"/>
    </xf>
    <xf numFmtId="0" fontId="0" fillId="0" borderId="0" xfId="0" applyAlignment="1">
      <alignment horizontal="center" vertical="center"/>
    </xf>
    <xf numFmtId="0" fontId="62" fillId="49" borderId="2" xfId="633" applyFont="1" applyFill="1" applyBorder="1" applyAlignment="1">
      <alignment vertical="center" wrapText="1"/>
    </xf>
    <xf numFmtId="0" fontId="0" fillId="0" borderId="0" xfId="0" applyAlignment="1">
      <alignment vertical="center" wrapText="1"/>
    </xf>
    <xf numFmtId="0" fontId="6" fillId="48" borderId="2" xfId="0" applyFont="1" applyFill="1" applyBorder="1" applyAlignment="1">
      <alignment horizontal="center" vertical="center" wrapText="1"/>
    </xf>
    <xf numFmtId="0" fontId="0" fillId="0" borderId="0" xfId="0" applyAlignment="1">
      <alignment horizontal="center" vertical="center" wrapText="1"/>
    </xf>
    <xf numFmtId="0" fontId="0" fillId="0" borderId="0" xfId="0">
      <alignment vertical="center"/>
    </xf>
    <xf numFmtId="0" fontId="6" fillId="48" borderId="2" xfId="0" applyFont="1" applyFill="1" applyBorder="1" applyAlignment="1">
      <alignment horizontal="center" vertical="center" wrapText="1"/>
    </xf>
    <xf numFmtId="0" fontId="0" fillId="0" borderId="0" xfId="0">
      <alignment vertical="center"/>
    </xf>
    <xf numFmtId="0" fontId="0" fillId="49" borderId="2" xfId="0" applyFill="1" applyBorder="1" applyAlignment="1">
      <alignment vertical="center"/>
    </xf>
    <xf numFmtId="0" fontId="0" fillId="49" borderId="0" xfId="0" applyFill="1">
      <alignment vertical="center"/>
    </xf>
    <xf numFmtId="0" fontId="7" fillId="0" borderId="0" xfId="0" applyFont="1" applyAlignment="1">
      <alignment horizontal="left" vertical="center"/>
    </xf>
    <xf numFmtId="0" fontId="7" fillId="0" borderId="0" xfId="0" applyFont="1" applyAlignment="1">
      <alignment horizontal="left" vertical="center" wrapText="1"/>
    </xf>
    <xf numFmtId="0" fontId="60" fillId="0" borderId="24" xfId="0" applyFont="1" applyBorder="1" applyAlignment="1">
      <alignment vertical="center" wrapText="1"/>
    </xf>
    <xf numFmtId="0" fontId="58" fillId="0" borderId="24" xfId="0" applyFont="1" applyBorder="1">
      <alignment vertical="center"/>
    </xf>
    <xf numFmtId="0" fontId="0" fillId="0" borderId="24" xfId="0" applyBorder="1">
      <alignment vertical="center"/>
    </xf>
    <xf numFmtId="0" fontId="18" fillId="13" borderId="26" xfId="0" applyFont="1" applyFill="1" applyBorder="1" applyAlignment="1">
      <alignment horizontal="center" vertical="center" wrapText="1"/>
    </xf>
    <xf numFmtId="0" fontId="6" fillId="0" borderId="31" xfId="0" applyFont="1" applyFill="1" applyBorder="1" applyAlignment="1">
      <alignment horizontal="center" vertical="center"/>
    </xf>
    <xf numFmtId="0" fontId="58" fillId="52" borderId="26" xfId="0" applyFont="1" applyFill="1" applyBorder="1" applyAlignment="1">
      <alignment horizontal="center" vertical="center"/>
    </xf>
    <xf numFmtId="0" fontId="64" fillId="0" borderId="32" xfId="510" applyFont="1" applyBorder="1" applyAlignment="1">
      <alignment vertical="center" wrapText="1"/>
    </xf>
    <xf numFmtId="0" fontId="0" fillId="48" borderId="35" xfId="0" applyFill="1" applyBorder="1">
      <alignment vertical="center"/>
    </xf>
    <xf numFmtId="0" fontId="11" fillId="49" borderId="36" xfId="532" applyFont="1" applyFill="1" applyBorder="1" applyAlignment="1">
      <alignment horizontal="left" vertical="center" wrapText="1" indent="1"/>
    </xf>
    <xf numFmtId="0" fontId="66" fillId="47" borderId="31" xfId="510" applyFont="1" applyFill="1" applyBorder="1" applyAlignment="1">
      <alignment horizontal="center" vertical="center" wrapText="1"/>
    </xf>
    <xf numFmtId="0" fontId="0" fillId="48" borderId="37" xfId="0" applyFill="1" applyBorder="1">
      <alignment vertical="center"/>
    </xf>
    <xf numFmtId="0" fontId="64" fillId="49" borderId="36" xfId="532" applyFont="1" applyFill="1" applyBorder="1" applyAlignment="1">
      <alignment horizontal="left" vertical="center" wrapText="1"/>
    </xf>
    <xf numFmtId="0" fontId="66" fillId="47" borderId="26" xfId="510" applyFont="1" applyFill="1" applyBorder="1" applyAlignment="1">
      <alignment horizontal="center" vertical="center" wrapText="1"/>
    </xf>
    <xf numFmtId="0" fontId="11" fillId="49" borderId="36" xfId="1143" applyFont="1" applyFill="1" applyBorder="1" applyAlignment="1" applyProtection="1">
      <alignment horizontal="left" vertical="center" wrapText="1" indent="1"/>
    </xf>
    <xf numFmtId="0" fontId="59" fillId="49" borderId="36" xfId="510" applyFont="1" applyFill="1" applyBorder="1" applyAlignment="1">
      <alignment horizontal="left" vertical="center" wrapText="1" indent="1"/>
    </xf>
    <xf numFmtId="0" fontId="12" fillId="49" borderId="36" xfId="1143" applyFont="1" applyFill="1" applyBorder="1" applyAlignment="1" applyProtection="1">
      <alignment horizontal="left" vertical="center" wrapText="1" indent="1"/>
    </xf>
    <xf numFmtId="49" fontId="11" fillId="49" borderId="36" xfId="1143" applyNumberFormat="1" applyFont="1" applyFill="1" applyBorder="1" applyAlignment="1" applyProtection="1">
      <alignment horizontal="left" vertical="center" wrapText="1" indent="1"/>
    </xf>
    <xf numFmtId="0" fontId="20" fillId="49" borderId="36" xfId="1143" applyFont="1" applyFill="1" applyBorder="1" applyAlignment="1" applyProtection="1">
      <alignment horizontal="left" vertical="center" wrapText="1"/>
    </xf>
    <xf numFmtId="0" fontId="11" fillId="0" borderId="36" xfId="510" applyFont="1" applyBorder="1" applyAlignment="1">
      <alignment vertical="center" wrapText="1"/>
    </xf>
    <xf numFmtId="0" fontId="59" fillId="53" borderId="26" xfId="510" applyFont="1" applyFill="1" applyBorder="1" applyAlignment="1">
      <alignment horizontal="center" vertical="center" wrapText="1"/>
    </xf>
    <xf numFmtId="0" fontId="11" fillId="0" borderId="36" xfId="510" applyFont="1" applyBorder="1" applyAlignment="1">
      <alignment horizontal="left" vertical="center" wrapText="1" indent="1"/>
    </xf>
    <xf numFmtId="0" fontId="59" fillId="53" borderId="31" xfId="510" applyFont="1" applyFill="1" applyBorder="1" applyAlignment="1">
      <alignment horizontal="center" vertical="center" wrapText="1"/>
    </xf>
    <xf numFmtId="0" fontId="59" fillId="54" borderId="26" xfId="510" applyFont="1" applyFill="1" applyBorder="1" applyAlignment="1">
      <alignment horizontal="center" vertical="center" wrapText="1"/>
    </xf>
    <xf numFmtId="0" fontId="59" fillId="0" borderId="36" xfId="510" applyFont="1" applyBorder="1" applyAlignment="1">
      <alignment horizontal="left" vertical="center" wrapText="1" indent="1"/>
    </xf>
    <xf numFmtId="0" fontId="59" fillId="55" borderId="26" xfId="510" applyFont="1" applyFill="1" applyBorder="1" applyAlignment="1">
      <alignment horizontal="center" vertical="center" wrapText="1"/>
    </xf>
    <xf numFmtId="0" fontId="68" fillId="52" borderId="41" xfId="510" applyFont="1" applyFill="1" applyBorder="1" applyAlignment="1">
      <alignment horizontal="center" vertical="center"/>
    </xf>
    <xf numFmtId="0" fontId="0" fillId="0" borderId="0" xfId="0" applyFill="1" applyAlignment="1">
      <alignment horizontal="center" vertical="center"/>
    </xf>
    <xf numFmtId="0" fontId="18" fillId="13" borderId="2" xfId="0" applyFont="1" applyFill="1" applyBorder="1" applyAlignment="1">
      <alignment horizontal="center" vertical="center"/>
    </xf>
    <xf numFmtId="0" fontId="18" fillId="50" borderId="2" xfId="0" applyFont="1" applyFill="1" applyBorder="1" applyAlignment="1">
      <alignment horizontal="center" vertical="center"/>
    </xf>
    <xf numFmtId="0" fontId="18" fillId="0" borderId="2" xfId="0" applyFont="1" applyFill="1" applyBorder="1" applyAlignment="1">
      <alignment horizontal="center" vertical="center"/>
    </xf>
    <xf numFmtId="0" fontId="18" fillId="48" borderId="2" xfId="0" applyFont="1" applyFill="1" applyBorder="1" applyAlignment="1">
      <alignment horizontal="center" vertical="center"/>
    </xf>
    <xf numFmtId="0" fontId="58" fillId="0" borderId="2" xfId="0" applyFont="1" applyFill="1" applyBorder="1">
      <alignment vertical="center"/>
    </xf>
    <xf numFmtId="0" fontId="58" fillId="0" borderId="2" xfId="0" applyFont="1" applyFill="1" applyBorder="1" applyAlignment="1">
      <alignment horizontal="center" vertical="center"/>
    </xf>
    <xf numFmtId="0" fontId="58" fillId="0" borderId="0" xfId="0" applyFont="1" applyFill="1">
      <alignment vertical="center"/>
    </xf>
    <xf numFmtId="0" fontId="58" fillId="0" borderId="0" xfId="0" applyFont="1" applyFill="1" applyAlignment="1">
      <alignment horizontal="center" vertical="center"/>
    </xf>
    <xf numFmtId="0" fontId="58" fillId="0" borderId="0" xfId="0" applyFont="1" applyFill="1" applyAlignment="1">
      <alignment vertical="center" wrapText="1"/>
    </xf>
    <xf numFmtId="0" fontId="69" fillId="56" borderId="2" xfId="0" applyFont="1" applyFill="1" applyBorder="1" applyAlignment="1">
      <alignment horizontal="center" vertical="center"/>
    </xf>
    <xf numFmtId="0" fontId="70" fillId="49" borderId="2" xfId="633" applyFont="1" applyFill="1" applyBorder="1" applyAlignment="1">
      <alignment horizontal="center" vertical="center" wrapText="1"/>
    </xf>
    <xf numFmtId="0" fontId="70" fillId="49" borderId="2" xfId="0" applyFont="1" applyFill="1" applyBorder="1" applyAlignment="1">
      <alignment horizontal="center" vertical="center" wrapText="1"/>
    </xf>
    <xf numFmtId="49" fontId="22" fillId="49" borderId="2" xfId="633" applyNumberFormat="1" applyFont="1" applyFill="1" applyBorder="1" applyAlignment="1">
      <alignment horizontal="center" vertical="center" wrapText="1"/>
    </xf>
    <xf numFmtId="0" fontId="58" fillId="49" borderId="24" xfId="633" applyFont="1" applyFill="1" applyBorder="1" applyAlignment="1">
      <alignment horizontal="left" vertical="top" wrapText="1"/>
    </xf>
    <xf numFmtId="0" fontId="58" fillId="49" borderId="24" xfId="633" applyFont="1" applyFill="1" applyBorder="1" applyAlignment="1">
      <alignment horizontal="center" vertical="center" wrapText="1"/>
    </xf>
    <xf numFmtId="49" fontId="71" fillId="49" borderId="2" xfId="0" applyNumberFormat="1" applyFont="1" applyFill="1" applyBorder="1" applyAlignment="1">
      <alignment horizontal="center" vertical="center" wrapText="1"/>
    </xf>
    <xf numFmtId="0" fontId="58" fillId="49" borderId="2" xfId="0" applyFont="1" applyFill="1" applyBorder="1" applyAlignment="1">
      <alignment horizontal="center" vertical="center"/>
    </xf>
    <xf numFmtId="0" fontId="58" fillId="0" borderId="24" xfId="633" applyFont="1" applyFill="1" applyBorder="1" applyAlignment="1">
      <alignment horizontal="left" vertical="top" wrapText="1"/>
    </xf>
    <xf numFmtId="0" fontId="58" fillId="0" borderId="24" xfId="633" applyFont="1" applyFill="1" applyBorder="1" applyAlignment="1">
      <alignment horizontal="center" vertical="center" wrapText="1"/>
    </xf>
    <xf numFmtId="0" fontId="58" fillId="0" borderId="24" xfId="633" quotePrefix="1" applyFont="1" applyFill="1" applyBorder="1" applyAlignment="1">
      <alignment horizontal="left" vertical="top" wrapText="1"/>
    </xf>
    <xf numFmtId="0" fontId="70" fillId="49" borderId="4" xfId="633" applyFont="1" applyFill="1" applyBorder="1" applyAlignment="1">
      <alignment horizontal="center" vertical="center" wrapText="1"/>
    </xf>
    <xf numFmtId="0" fontId="58" fillId="0" borderId="24" xfId="633" applyFont="1" applyFill="1" applyBorder="1" applyAlignment="1">
      <alignment vertical="top" wrapText="1"/>
    </xf>
    <xf numFmtId="0" fontId="58" fillId="0" borderId="24" xfId="285" applyFont="1" applyFill="1" applyBorder="1" applyAlignment="1">
      <alignment horizontal="center" vertical="center"/>
    </xf>
    <xf numFmtId="0" fontId="58" fillId="0" borderId="26" xfId="633" applyFont="1" applyFill="1" applyBorder="1" applyAlignment="1">
      <alignment horizontal="center" vertical="center" wrapText="1"/>
    </xf>
    <xf numFmtId="0" fontId="58" fillId="0" borderId="26" xfId="0" applyFont="1" applyBorder="1" applyAlignment="1">
      <alignment horizontal="center" vertical="center" wrapText="1"/>
    </xf>
    <xf numFmtId="0" fontId="58" fillId="0" borderId="26" xfId="633" applyNumberFormat="1" applyFont="1" applyFill="1" applyBorder="1" applyAlignment="1">
      <alignment horizontal="center" vertical="center" wrapText="1"/>
    </xf>
    <xf numFmtId="0" fontId="58" fillId="0" borderId="26" xfId="633" applyFont="1" applyFill="1" applyBorder="1" applyAlignment="1">
      <alignment horizontal="left" vertical="top" wrapText="1"/>
    </xf>
    <xf numFmtId="0" fontId="58" fillId="0" borderId="26" xfId="0" applyFont="1" applyBorder="1" applyAlignment="1">
      <alignment vertical="center" wrapText="1"/>
    </xf>
    <xf numFmtId="0" fontId="58" fillId="0" borderId="0" xfId="0" applyFont="1" applyAlignment="1">
      <alignment vertical="center" wrapText="1"/>
    </xf>
    <xf numFmtId="0" fontId="58" fillId="0" borderId="26" xfId="633" quotePrefix="1" applyFont="1" applyFill="1" applyBorder="1" applyAlignment="1">
      <alignment horizontal="left" vertical="top" wrapText="1"/>
    </xf>
    <xf numFmtId="0" fontId="58" fillId="49" borderId="26" xfId="633" applyFont="1" applyFill="1" applyBorder="1" applyAlignment="1">
      <alignment horizontal="center" vertical="center" wrapText="1"/>
    </xf>
    <xf numFmtId="0" fontId="70" fillId="0" borderId="26" xfId="0" applyFont="1" applyFill="1" applyBorder="1" applyAlignment="1">
      <alignment horizontal="left" vertical="top" wrapText="1"/>
    </xf>
    <xf numFmtId="0" fontId="70" fillId="0" borderId="26" xfId="0" applyFont="1" applyFill="1" applyBorder="1" applyAlignment="1">
      <alignment horizontal="center" vertical="center" wrapText="1"/>
    </xf>
    <xf numFmtId="0" fontId="58" fillId="0" borderId="26" xfId="633" applyFont="1" applyFill="1" applyBorder="1" applyAlignment="1">
      <alignment vertical="top" wrapText="1"/>
    </xf>
    <xf numFmtId="0" fontId="58" fillId="0" borderId="26" xfId="0" applyFont="1" applyFill="1" applyBorder="1" applyAlignment="1">
      <alignment horizontal="left" vertical="top" wrapText="1"/>
    </xf>
    <xf numFmtId="0" fontId="58" fillId="0" borderId="26" xfId="0" applyFont="1" applyFill="1" applyBorder="1" applyAlignment="1">
      <alignment horizontal="center" vertical="center" wrapText="1"/>
    </xf>
    <xf numFmtId="0" fontId="70" fillId="0" borderId="26" xfId="633" applyFont="1" applyFill="1" applyBorder="1" applyAlignment="1">
      <alignment horizontal="left" vertical="top" wrapText="1"/>
    </xf>
    <xf numFmtId="0" fontId="70" fillId="49" borderId="26" xfId="633" applyFont="1" applyFill="1" applyBorder="1" applyAlignment="1">
      <alignment horizontal="center" vertical="center" wrapText="1"/>
    </xf>
    <xf numFmtId="0" fontId="58" fillId="0" borderId="26" xfId="285" applyFont="1" applyFill="1" applyBorder="1" applyAlignment="1">
      <alignment horizontal="center" vertical="center" wrapText="1"/>
    </xf>
    <xf numFmtId="0" fontId="58" fillId="0" borderId="26" xfId="223" applyNumberFormat="1" applyFont="1" applyFill="1" applyBorder="1" applyAlignment="1">
      <alignment vertical="top" wrapText="1"/>
    </xf>
    <xf numFmtId="0" fontId="58" fillId="0" borderId="26" xfId="223" applyNumberFormat="1" applyFont="1" applyFill="1" applyBorder="1" applyAlignment="1">
      <alignment horizontal="center" vertical="center" wrapText="1"/>
    </xf>
    <xf numFmtId="9" fontId="70" fillId="0" borderId="26" xfId="0" applyNumberFormat="1" applyFont="1" applyFill="1" applyBorder="1" applyAlignment="1">
      <alignment horizontal="left" vertical="top" wrapText="1"/>
    </xf>
    <xf numFmtId="0" fontId="58" fillId="0" borderId="26" xfId="0" quotePrefix="1" applyFont="1" applyFill="1" applyBorder="1" applyAlignment="1">
      <alignment horizontal="left" vertical="top" wrapText="1"/>
    </xf>
    <xf numFmtId="0" fontId="70" fillId="0" borderId="26" xfId="633" applyFont="1" applyFill="1" applyBorder="1" applyAlignment="1">
      <alignment vertical="top" wrapText="1"/>
    </xf>
    <xf numFmtId="0" fontId="70" fillId="0" borderId="26" xfId="633" applyFont="1" applyFill="1" applyBorder="1" applyAlignment="1">
      <alignment horizontal="center" vertical="center" wrapText="1"/>
    </xf>
    <xf numFmtId="3" fontId="70" fillId="0" borderId="26" xfId="0" applyNumberFormat="1" applyFont="1" applyFill="1" applyBorder="1" applyAlignment="1">
      <alignment horizontal="left" vertical="top" wrapText="1"/>
    </xf>
    <xf numFmtId="9" fontId="58" fillId="0" borderId="26" xfId="633" applyNumberFormat="1" applyFont="1" applyFill="1" applyBorder="1" applyAlignment="1">
      <alignment horizontal="left" vertical="top" wrapText="1"/>
    </xf>
    <xf numFmtId="0" fontId="70" fillId="49" borderId="26" xfId="633" applyFont="1" applyFill="1" applyBorder="1" applyAlignment="1">
      <alignment vertical="top" wrapText="1"/>
    </xf>
    <xf numFmtId="0" fontId="58" fillId="49" borderId="26" xfId="633" applyFont="1" applyFill="1" applyBorder="1" applyAlignment="1">
      <alignment horizontal="left" vertical="top" wrapText="1"/>
    </xf>
    <xf numFmtId="49" fontId="70" fillId="0" borderId="26" xfId="0" applyNumberFormat="1" applyFont="1" applyFill="1" applyBorder="1" applyAlignment="1">
      <alignment horizontal="left" vertical="top" wrapText="1"/>
    </xf>
    <xf numFmtId="49" fontId="70" fillId="0" borderId="26" xfId="0" quotePrefix="1" applyNumberFormat="1" applyFont="1" applyFill="1" applyBorder="1" applyAlignment="1">
      <alignment horizontal="left" vertical="top" wrapText="1"/>
    </xf>
    <xf numFmtId="0" fontId="58" fillId="0" borderId="0" xfId="0" applyFont="1">
      <alignment vertical="center"/>
    </xf>
    <xf numFmtId="0" fontId="58" fillId="0" borderId="26" xfId="0" applyFont="1" applyBorder="1" applyAlignment="1">
      <alignment horizontal="left" vertical="top" wrapText="1"/>
    </xf>
    <xf numFmtId="0" fontId="18" fillId="0" borderId="26" xfId="0" applyFont="1" applyFill="1" applyBorder="1" applyAlignment="1">
      <alignment horizontal="center" vertical="center"/>
    </xf>
    <xf numFmtId="0" fontId="18" fillId="0" borderId="0" xfId="0" applyFont="1" applyFill="1" applyBorder="1" applyAlignment="1">
      <alignment horizontal="center" vertical="center"/>
    </xf>
    <xf numFmtId="0" fontId="0" fillId="49" borderId="0" xfId="0" applyFill="1" applyBorder="1">
      <alignment vertical="center"/>
    </xf>
    <xf numFmtId="0" fontId="58" fillId="49" borderId="0" xfId="0" applyFont="1" applyFill="1" applyBorder="1" applyAlignment="1">
      <alignment horizontal="center" vertical="center"/>
    </xf>
    <xf numFmtId="0" fontId="0" fillId="0" borderId="26" xfId="0" applyBorder="1">
      <alignment vertical="center"/>
    </xf>
    <xf numFmtId="0" fontId="0" fillId="0" borderId="26" xfId="0" applyBorder="1" applyAlignment="1">
      <alignment horizontal="center" vertical="center" wrapText="1"/>
    </xf>
    <xf numFmtId="0" fontId="58" fillId="49" borderId="26" xfId="0" applyFont="1" applyFill="1" applyBorder="1" applyAlignment="1">
      <alignment horizontal="left" vertical="top" wrapText="1"/>
    </xf>
    <xf numFmtId="0" fontId="58" fillId="49" borderId="26" xfId="0" applyFont="1" applyFill="1" applyBorder="1" applyAlignment="1">
      <alignment vertical="top" wrapText="1"/>
    </xf>
    <xf numFmtId="0" fontId="58" fillId="0" borderId="26" xfId="0" applyFont="1" applyBorder="1" applyAlignment="1">
      <alignment vertical="top" wrapText="1"/>
    </xf>
    <xf numFmtId="0" fontId="64" fillId="0" borderId="2" xfId="1092" applyNumberFormat="1" applyFont="1" applyFill="1" applyBorder="1" applyAlignment="1">
      <alignment horizontal="center" vertical="center" wrapText="1"/>
    </xf>
    <xf numFmtId="0" fontId="66" fillId="56" borderId="2" xfId="1092" applyNumberFormat="1" applyFont="1" applyFill="1" applyBorder="1" applyAlignment="1">
      <alignment horizontal="left" vertical="center" wrapText="1"/>
    </xf>
    <xf numFmtId="0" fontId="58" fillId="0" borderId="6" xfId="0" applyFont="1" applyFill="1" applyBorder="1" applyAlignment="1">
      <alignment horizontal="center" vertical="center" wrapText="1"/>
    </xf>
    <xf numFmtId="0" fontId="58" fillId="0" borderId="7" xfId="0" applyFont="1" applyFill="1" applyBorder="1" applyAlignment="1">
      <alignment horizontal="center" vertical="center" wrapText="1"/>
    </xf>
    <xf numFmtId="0" fontId="18" fillId="56" borderId="2" xfId="0" applyFont="1" applyFill="1" applyBorder="1" applyAlignment="1">
      <alignment horizontal="center" vertical="center"/>
    </xf>
    <xf numFmtId="0" fontId="18" fillId="48" borderId="2" xfId="0" applyFont="1" applyFill="1" applyBorder="1" applyAlignment="1">
      <alignment horizontal="center" vertical="center" wrapText="1"/>
    </xf>
    <xf numFmtId="0" fontId="18" fillId="48" borderId="2" xfId="0" applyFont="1" applyFill="1" applyBorder="1" applyAlignment="1">
      <alignment horizontal="center" vertical="center"/>
    </xf>
    <xf numFmtId="0" fontId="7" fillId="0" borderId="8" xfId="0" applyFont="1" applyFill="1" applyBorder="1" applyAlignment="1">
      <alignment horizontal="left" vertical="center"/>
    </xf>
    <xf numFmtId="0" fontId="18" fillId="48" borderId="9" xfId="0" applyFont="1" applyFill="1" applyBorder="1" applyAlignment="1">
      <alignment horizontal="center" vertical="center"/>
    </xf>
    <xf numFmtId="0" fontId="18" fillId="48" borderId="10" xfId="0" applyFont="1" applyFill="1" applyBorder="1" applyAlignment="1">
      <alignment horizontal="center" vertical="center"/>
    </xf>
    <xf numFmtId="0" fontId="18" fillId="48" borderId="11" xfId="0" applyFont="1" applyFill="1" applyBorder="1" applyAlignment="1">
      <alignment horizontal="center" vertical="center"/>
    </xf>
    <xf numFmtId="0" fontId="18" fillId="48" borderId="12" xfId="0" applyFont="1" applyFill="1" applyBorder="1" applyAlignment="1">
      <alignment horizontal="center" vertical="center"/>
    </xf>
    <xf numFmtId="0" fontId="18" fillId="48" borderId="13" xfId="0" applyFont="1" applyFill="1" applyBorder="1" applyAlignment="1">
      <alignment horizontal="center" vertical="center"/>
    </xf>
    <xf numFmtId="0" fontId="18" fillId="48" borderId="14" xfId="0" applyFont="1" applyFill="1" applyBorder="1" applyAlignment="1">
      <alignment horizontal="center" vertical="center"/>
    </xf>
    <xf numFmtId="0" fontId="18" fillId="51" borderId="9" xfId="0" applyFont="1" applyFill="1" applyBorder="1" applyAlignment="1">
      <alignment horizontal="center" vertical="center" wrapText="1"/>
    </xf>
    <xf numFmtId="0" fontId="18" fillId="51" borderId="10" xfId="0" applyFont="1" applyFill="1" applyBorder="1" applyAlignment="1">
      <alignment horizontal="center" vertical="center" wrapText="1"/>
    </xf>
    <xf numFmtId="0" fontId="18" fillId="50" borderId="3" xfId="0" applyFont="1" applyFill="1" applyBorder="1" applyAlignment="1">
      <alignment horizontal="center" vertical="center" wrapText="1"/>
    </xf>
    <xf numFmtId="0" fontId="18" fillId="50" borderId="5" xfId="0" applyFont="1" applyFill="1" applyBorder="1" applyAlignment="1">
      <alignment horizontal="center" vertical="center"/>
    </xf>
    <xf numFmtId="0" fontId="58" fillId="49" borderId="6" xfId="0" applyFont="1" applyFill="1" applyBorder="1" applyAlignment="1">
      <alignment horizontal="center" vertical="center" wrapText="1"/>
    </xf>
    <xf numFmtId="0" fontId="58" fillId="49" borderId="7"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28" xfId="0" applyFont="1" applyFill="1" applyBorder="1" applyAlignment="1">
      <alignment horizontal="center" vertical="center" wrapText="1"/>
    </xf>
    <xf numFmtId="0" fontId="18" fillId="14" borderId="10" xfId="0" applyFont="1" applyFill="1" applyBorder="1" applyAlignment="1">
      <alignment horizontal="center" vertical="center" wrapText="1"/>
    </xf>
    <xf numFmtId="0" fontId="18" fillId="14" borderId="11" xfId="0" applyFont="1" applyFill="1" applyBorder="1" applyAlignment="1">
      <alignment horizontal="center" vertical="center" wrapText="1"/>
    </xf>
    <xf numFmtId="0" fontId="18" fillId="14" borderId="0" xfId="0" applyFont="1" applyFill="1" applyBorder="1" applyAlignment="1">
      <alignment horizontal="center" vertical="center" wrapText="1"/>
    </xf>
    <xf numFmtId="0" fontId="18" fillId="14" borderId="12"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7" fillId="0" borderId="8" xfId="0" applyFont="1" applyBorder="1" applyAlignment="1">
      <alignment horizontal="left"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xf>
    <xf numFmtId="0" fontId="6" fillId="48" borderId="2" xfId="0" applyFont="1" applyFill="1" applyBorder="1" applyAlignment="1">
      <alignment horizontal="center" vertical="center" wrapText="1"/>
    </xf>
    <xf numFmtId="0" fontId="6" fillId="13" borderId="4"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42" fillId="46" borderId="2" xfId="0" applyFont="1" applyFill="1" applyBorder="1" applyAlignment="1">
      <alignment horizontal="center" vertical="center" wrapText="1"/>
    </xf>
    <xf numFmtId="0" fontId="18" fillId="13" borderId="29" xfId="0" applyFont="1" applyFill="1" applyBorder="1" applyAlignment="1">
      <alignment horizontal="center" vertical="center" wrapText="1"/>
    </xf>
    <xf numFmtId="0" fontId="18" fillId="13" borderId="30" xfId="0" applyFont="1" applyFill="1" applyBorder="1" applyAlignment="1">
      <alignment horizontal="center" vertical="center" wrapText="1"/>
    </xf>
    <xf numFmtId="0" fontId="59" fillId="48" borderId="39" xfId="510" applyFont="1" applyFill="1" applyBorder="1" applyAlignment="1">
      <alignment horizontal="center" vertical="center" wrapText="1"/>
    </xf>
    <xf numFmtId="0" fontId="59" fillId="48" borderId="38" xfId="510" applyFont="1" applyFill="1" applyBorder="1" applyAlignment="1">
      <alignment horizontal="center" vertical="center" wrapText="1"/>
    </xf>
    <xf numFmtId="0" fontId="59" fillId="53" borderId="31" xfId="510" applyFont="1" applyFill="1" applyBorder="1" applyAlignment="1">
      <alignment horizontal="center" vertical="center" wrapText="1"/>
    </xf>
    <xf numFmtId="0" fontId="59" fillId="53" borderId="6" xfId="510" applyFont="1" applyFill="1" applyBorder="1" applyAlignment="1">
      <alignment horizontal="center" vertical="center" wrapText="1"/>
    </xf>
    <xf numFmtId="0" fontId="7" fillId="0" borderId="0" xfId="0" applyFont="1" applyFill="1" applyBorder="1" applyAlignment="1">
      <alignment horizontal="left" vertical="center"/>
    </xf>
    <xf numFmtId="0" fontId="68" fillId="52" borderId="43" xfId="510" applyFont="1" applyFill="1" applyBorder="1" applyAlignment="1">
      <alignment horizontal="center" vertical="center"/>
    </xf>
    <xf numFmtId="0" fontId="68" fillId="52" borderId="42" xfId="510" applyFont="1" applyFill="1" applyBorder="1" applyAlignment="1">
      <alignment horizontal="center" vertical="center"/>
    </xf>
    <xf numFmtId="0" fontId="59" fillId="48" borderId="40" xfId="510" applyFont="1" applyFill="1" applyBorder="1" applyAlignment="1">
      <alignment horizontal="center" vertical="center" wrapText="1"/>
    </xf>
    <xf numFmtId="0" fontId="59" fillId="55" borderId="26" xfId="510" applyFont="1" applyFill="1" applyBorder="1" applyAlignment="1">
      <alignment horizontal="center" vertical="center" wrapText="1"/>
    </xf>
    <xf numFmtId="0" fontId="59" fillId="55" borderId="31" xfId="510" applyFont="1" applyFill="1" applyBorder="1" applyAlignment="1">
      <alignment horizontal="center" vertical="center" wrapText="1"/>
    </xf>
    <xf numFmtId="0" fontId="59" fillId="55" borderId="6" xfId="510" applyFont="1" applyFill="1" applyBorder="1" applyAlignment="1">
      <alignment horizontal="center" vertical="center" wrapText="1"/>
    </xf>
    <xf numFmtId="0" fontId="59" fillId="55" borderId="26" xfId="510" applyFont="1" applyFill="1" applyBorder="1" applyAlignment="1">
      <alignment horizontal="center" vertical="center"/>
    </xf>
    <xf numFmtId="0" fontId="59" fillId="54" borderId="26" xfId="510" applyFont="1" applyFill="1" applyBorder="1" applyAlignment="1">
      <alignment horizontal="center" vertical="center"/>
    </xf>
    <xf numFmtId="0" fontId="65" fillId="47" borderId="34" xfId="510" applyFont="1" applyFill="1" applyBorder="1" applyAlignment="1">
      <alignment horizontal="center" vertical="center" wrapText="1"/>
    </xf>
    <xf numFmtId="0" fontId="59" fillId="47" borderId="33" xfId="510" applyFont="1" applyFill="1" applyBorder="1" applyAlignment="1">
      <alignment horizontal="center" vertical="center" wrapText="1"/>
    </xf>
    <xf numFmtId="0" fontId="59" fillId="53" borderId="26" xfId="510" applyFont="1" applyFill="1" applyBorder="1" applyAlignment="1">
      <alignment horizontal="center" vertical="center" wrapText="1"/>
    </xf>
    <xf numFmtId="0" fontId="6" fillId="48" borderId="39" xfId="0" applyFont="1" applyFill="1" applyBorder="1" applyAlignment="1">
      <alignment horizontal="center" vertical="center"/>
    </xf>
    <xf numFmtId="0" fontId="0" fillId="48" borderId="38" xfId="0" applyFill="1" applyBorder="1" applyAlignment="1">
      <alignment horizontal="center" vertical="center"/>
    </xf>
    <xf numFmtId="0" fontId="66" fillId="47" borderId="31" xfId="510" applyFont="1" applyFill="1" applyBorder="1" applyAlignment="1">
      <alignment horizontal="center" vertical="center" wrapText="1"/>
    </xf>
    <xf numFmtId="0" fontId="66" fillId="47" borderId="6" xfId="510" applyFont="1" applyFill="1" applyBorder="1" applyAlignment="1">
      <alignment horizontal="center" vertical="center" wrapText="1"/>
    </xf>
    <xf numFmtId="0" fontId="66" fillId="47" borderId="7" xfId="510" applyFont="1" applyFill="1" applyBorder="1" applyAlignment="1">
      <alignment horizontal="center" vertical="center" wrapText="1"/>
    </xf>
    <xf numFmtId="0" fontId="6" fillId="48" borderId="4" xfId="0" applyFont="1" applyFill="1" applyBorder="1" applyAlignment="1">
      <alignment horizontal="center" vertical="center" wrapText="1"/>
    </xf>
    <xf numFmtId="0" fontId="6" fillId="48" borderId="7" xfId="0" applyFont="1" applyFill="1" applyBorder="1" applyAlignment="1">
      <alignment horizontal="center" vertical="center"/>
    </xf>
    <xf numFmtId="0" fontId="7" fillId="0" borderId="0" xfId="0" applyFont="1" applyAlignment="1">
      <alignment horizontal="left" vertical="center"/>
    </xf>
    <xf numFmtId="0" fontId="6" fillId="48" borderId="2" xfId="0" applyFont="1" applyFill="1" applyBorder="1" applyAlignment="1">
      <alignment horizontal="center" vertical="center"/>
    </xf>
    <xf numFmtId="0" fontId="6" fillId="48" borderId="7" xfId="0" applyFont="1" applyFill="1" applyBorder="1" applyAlignment="1">
      <alignment horizontal="center" vertical="center" wrapText="1"/>
    </xf>
    <xf numFmtId="0" fontId="6" fillId="48" borderId="4" xfId="0" applyFont="1" applyFill="1" applyBorder="1" applyAlignment="1">
      <alignment horizontal="center" vertical="center"/>
    </xf>
    <xf numFmtId="0" fontId="6" fillId="48" borderId="26" xfId="0" applyFont="1" applyFill="1" applyBorder="1" applyAlignment="1">
      <alignment horizontal="center" vertical="center"/>
    </xf>
    <xf numFmtId="0" fontId="7" fillId="0" borderId="0" xfId="0" applyFont="1" applyAlignment="1">
      <alignment horizontal="left" vertical="center" wrapText="1"/>
    </xf>
    <xf numFmtId="0" fontId="18" fillId="50" borderId="26" xfId="0" applyFont="1" applyFill="1" applyBorder="1" applyAlignment="1">
      <alignment horizontal="center" vertical="center"/>
    </xf>
    <xf numFmtId="0" fontId="18" fillId="50" borderId="27" xfId="0" applyFont="1" applyFill="1" applyBorder="1" applyAlignment="1">
      <alignment horizontal="center" vertical="center"/>
    </xf>
  </cellXfs>
  <cellStyles count="1976">
    <cellStyle name="??&amp;O?&amp;H?_x0008_??_x000f__x0001__x0001_" xfId="1"/>
    <cellStyle name="??&amp;O?&amp;H?_x0008_??_x000f__x0001__x0001_ 2" xfId="2"/>
    <cellStyle name="20% - 강조색1 2" xfId="3"/>
    <cellStyle name="20% - 강조색1 2 2" xfId="4"/>
    <cellStyle name="20% - 강조색1 2 2 2" xfId="5"/>
    <cellStyle name="20% - 강조색1 2 3" xfId="6"/>
    <cellStyle name="20% - 강조색1 2 3 2" xfId="7"/>
    <cellStyle name="20% - 강조색1 2 4" xfId="8"/>
    <cellStyle name="20% - 강조색1 2 4 2" xfId="9"/>
    <cellStyle name="20% - 강조색1 3" xfId="10"/>
    <cellStyle name="20% - 강조색1 3 2" xfId="11"/>
    <cellStyle name="20% - 강조색1 4" xfId="12"/>
    <cellStyle name="20% - 강조색1 4 2" xfId="13"/>
    <cellStyle name="20% - 강조색1 5" xfId="14"/>
    <cellStyle name="20% - 강조색1 5 2" xfId="15"/>
    <cellStyle name="20% - 강조색2 2" xfId="16"/>
    <cellStyle name="20% - 강조색2 2 2" xfId="17"/>
    <cellStyle name="20% - 강조색2 2 2 2" xfId="18"/>
    <cellStyle name="20% - 강조색2 2 3" xfId="19"/>
    <cellStyle name="20% - 강조색2 2 3 2" xfId="20"/>
    <cellStyle name="20% - 강조색2 2 4" xfId="21"/>
    <cellStyle name="20% - 강조색2 2 4 2" xfId="22"/>
    <cellStyle name="20% - 강조색2 3" xfId="23"/>
    <cellStyle name="20% - 강조색2 3 2" xfId="24"/>
    <cellStyle name="20% - 강조색2 4" xfId="25"/>
    <cellStyle name="20% - 강조색2 4 2" xfId="26"/>
    <cellStyle name="20% - 강조색2 5" xfId="27"/>
    <cellStyle name="20% - 강조색2 5 2" xfId="28"/>
    <cellStyle name="20% - 강조색3 2" xfId="29"/>
    <cellStyle name="20% - 강조색3 2 2" xfId="30"/>
    <cellStyle name="20% - 강조색3 2 2 2" xfId="31"/>
    <cellStyle name="20% - 강조색3 2 3" xfId="32"/>
    <cellStyle name="20% - 강조색3 2 3 2" xfId="33"/>
    <cellStyle name="20% - 강조색3 2 4" xfId="34"/>
    <cellStyle name="20% - 강조색3 2 4 2" xfId="35"/>
    <cellStyle name="20% - 강조색3 3" xfId="36"/>
    <cellStyle name="20% - 강조색3 3 2" xfId="37"/>
    <cellStyle name="20% - 강조색3 4" xfId="38"/>
    <cellStyle name="20% - 강조색3 4 2" xfId="39"/>
    <cellStyle name="20% - 강조색3 5" xfId="40"/>
    <cellStyle name="20% - 강조색3 5 2" xfId="41"/>
    <cellStyle name="20% - 강조색4 2" xfId="42"/>
    <cellStyle name="20% - 강조색4 2 2" xfId="43"/>
    <cellStyle name="20% - 강조색4 2 2 2" xfId="44"/>
    <cellStyle name="20% - 강조색4 2 3" xfId="45"/>
    <cellStyle name="20% - 강조색4 2 3 2" xfId="46"/>
    <cellStyle name="20% - 강조색4 2 4" xfId="47"/>
    <cellStyle name="20% - 강조색4 2 4 2" xfId="48"/>
    <cellStyle name="20% - 강조색4 3" xfId="49"/>
    <cellStyle name="20% - 강조색4 3 2" xfId="50"/>
    <cellStyle name="20% - 강조색4 4" xfId="51"/>
    <cellStyle name="20% - 강조색4 4 2" xfId="52"/>
    <cellStyle name="20% - 강조색4 5" xfId="53"/>
    <cellStyle name="20% - 강조색4 5 2" xfId="54"/>
    <cellStyle name="20% - 강조색5 2" xfId="55"/>
    <cellStyle name="20% - 강조색5 2 2" xfId="56"/>
    <cellStyle name="20% - 강조색5 2 2 2" xfId="57"/>
    <cellStyle name="20% - 강조색5 2 3" xfId="58"/>
    <cellStyle name="20% - 강조색5 2 3 2" xfId="59"/>
    <cellStyle name="20% - 강조색5 2 4" xfId="60"/>
    <cellStyle name="20% - 강조색5 2 4 2" xfId="61"/>
    <cellStyle name="20% - 강조색5 3" xfId="62"/>
    <cellStyle name="20% - 강조색5 3 2" xfId="63"/>
    <cellStyle name="20% - 강조색5 4" xfId="64"/>
    <cellStyle name="20% - 강조색5 4 2" xfId="65"/>
    <cellStyle name="20% - 강조색5 5" xfId="66"/>
    <cellStyle name="20% - 강조색5 5 2" xfId="67"/>
    <cellStyle name="20% - 강조색6 2" xfId="68"/>
    <cellStyle name="20% - 강조색6 2 2" xfId="69"/>
    <cellStyle name="20% - 강조색6 2 2 2" xfId="70"/>
    <cellStyle name="20% - 강조색6 2 3" xfId="71"/>
    <cellStyle name="20% - 강조색6 2 3 2" xfId="72"/>
    <cellStyle name="20% - 강조색6 2 4" xfId="73"/>
    <cellStyle name="20% - 강조색6 2 4 2" xfId="74"/>
    <cellStyle name="20% - 강조색6 3" xfId="75"/>
    <cellStyle name="20% - 강조색6 3 2" xfId="76"/>
    <cellStyle name="20% - 강조색6 4" xfId="77"/>
    <cellStyle name="20% - 강조색6 4 2" xfId="78"/>
    <cellStyle name="20% - 강조색6 5" xfId="79"/>
    <cellStyle name="20% - 강조색6 5 2" xfId="80"/>
    <cellStyle name="40% - 강조색1 2" xfId="81"/>
    <cellStyle name="40% - 강조색1 2 2" xfId="82"/>
    <cellStyle name="40% - 강조색1 2 2 2" xfId="83"/>
    <cellStyle name="40% - 강조색1 2 3" xfId="84"/>
    <cellStyle name="40% - 강조색1 2 3 2" xfId="85"/>
    <cellStyle name="40% - 강조색1 2 4" xfId="86"/>
    <cellStyle name="40% - 강조색1 2 4 2" xfId="87"/>
    <cellStyle name="40% - 강조색1 3" xfId="88"/>
    <cellStyle name="40% - 강조색1 3 2" xfId="89"/>
    <cellStyle name="40% - 강조색1 4" xfId="90"/>
    <cellStyle name="40% - 강조색1 4 2" xfId="91"/>
    <cellStyle name="40% - 강조색1 5" xfId="92"/>
    <cellStyle name="40% - 강조색1 5 2" xfId="93"/>
    <cellStyle name="40% - 강조색2 2" xfId="94"/>
    <cellStyle name="40% - 강조색2 2 2" xfId="95"/>
    <cellStyle name="40% - 강조색2 2 2 2" xfId="96"/>
    <cellStyle name="40% - 강조색2 2 3" xfId="97"/>
    <cellStyle name="40% - 강조색2 2 3 2" xfId="98"/>
    <cellStyle name="40% - 강조색2 2 4" xfId="99"/>
    <cellStyle name="40% - 강조색2 2 4 2" xfId="100"/>
    <cellStyle name="40% - 강조색2 3" xfId="101"/>
    <cellStyle name="40% - 강조색2 3 2" xfId="102"/>
    <cellStyle name="40% - 강조색2 4" xfId="103"/>
    <cellStyle name="40% - 강조색2 4 2" xfId="104"/>
    <cellStyle name="40% - 강조색2 5" xfId="105"/>
    <cellStyle name="40% - 강조색2 5 2" xfId="106"/>
    <cellStyle name="40% - 강조색3 2" xfId="107"/>
    <cellStyle name="40% - 강조색3 2 2" xfId="108"/>
    <cellStyle name="40% - 강조색3 2 2 2" xfId="109"/>
    <cellStyle name="40% - 강조색3 2 3" xfId="110"/>
    <cellStyle name="40% - 강조색3 2 3 2" xfId="111"/>
    <cellStyle name="40% - 강조색3 2 4" xfId="112"/>
    <cellStyle name="40% - 강조색3 2 4 2" xfId="113"/>
    <cellStyle name="40% - 강조색3 3" xfId="114"/>
    <cellStyle name="40% - 강조색3 3 2" xfId="115"/>
    <cellStyle name="40% - 강조색3 4" xfId="116"/>
    <cellStyle name="40% - 강조색3 4 2" xfId="117"/>
    <cellStyle name="40% - 강조색3 5" xfId="118"/>
    <cellStyle name="40% - 강조색3 5 2" xfId="119"/>
    <cellStyle name="40% - 강조색4 2" xfId="120"/>
    <cellStyle name="40% - 강조색4 2 2" xfId="121"/>
    <cellStyle name="40% - 강조색4 2 2 2" xfId="122"/>
    <cellStyle name="40% - 강조색4 2 3" xfId="123"/>
    <cellStyle name="40% - 강조색4 2 3 2" xfId="124"/>
    <cellStyle name="40% - 강조색4 2 4" xfId="125"/>
    <cellStyle name="40% - 강조색4 2 4 2" xfId="126"/>
    <cellStyle name="40% - 강조색4 3" xfId="127"/>
    <cellStyle name="40% - 강조색4 3 2" xfId="128"/>
    <cellStyle name="40% - 강조색4 4" xfId="129"/>
    <cellStyle name="40% - 강조색4 4 2" xfId="130"/>
    <cellStyle name="40% - 강조색4 5" xfId="131"/>
    <cellStyle name="40% - 강조색4 5 2" xfId="132"/>
    <cellStyle name="40% - 강조색5 2" xfId="133"/>
    <cellStyle name="40% - 강조색5 2 2" xfId="134"/>
    <cellStyle name="40% - 강조색5 2 2 2" xfId="135"/>
    <cellStyle name="40% - 강조색5 2 3" xfId="136"/>
    <cellStyle name="40% - 강조색5 2 3 2" xfId="137"/>
    <cellStyle name="40% - 강조색5 2 4" xfId="138"/>
    <cellStyle name="40% - 강조색5 2 4 2" xfId="139"/>
    <cellStyle name="40% - 강조색5 3" xfId="140"/>
    <cellStyle name="40% - 강조색5 3 2" xfId="141"/>
    <cellStyle name="40% - 강조색5 4" xfId="142"/>
    <cellStyle name="40% - 강조색5 4 2" xfId="143"/>
    <cellStyle name="40% - 강조색5 5" xfId="144"/>
    <cellStyle name="40% - 강조색5 5 2" xfId="145"/>
    <cellStyle name="40% - 강조색6 2" xfId="146"/>
    <cellStyle name="40% - 강조색6 2 2" xfId="147"/>
    <cellStyle name="40% - 강조색6 2 2 2" xfId="148"/>
    <cellStyle name="40% - 강조색6 2 3" xfId="149"/>
    <cellStyle name="40% - 강조색6 2 3 2" xfId="150"/>
    <cellStyle name="40% - 강조색6 2 4" xfId="151"/>
    <cellStyle name="40% - 강조색6 2 4 2" xfId="152"/>
    <cellStyle name="40% - 강조색6 3" xfId="153"/>
    <cellStyle name="40% - 강조색6 3 2" xfId="154"/>
    <cellStyle name="40% - 강조색6 4" xfId="155"/>
    <cellStyle name="40% - 강조색6 4 2" xfId="156"/>
    <cellStyle name="40% - 강조색6 5" xfId="157"/>
    <cellStyle name="40% - 강조색6 5 2" xfId="158"/>
    <cellStyle name="60% - 강조색1 2" xfId="159"/>
    <cellStyle name="60% - 강조색2 2" xfId="160"/>
    <cellStyle name="60% - 강조색3 2" xfId="161"/>
    <cellStyle name="60% - 강조색4 2" xfId="162"/>
    <cellStyle name="60% - 강조색5 2" xfId="163"/>
    <cellStyle name="60% - 강조색6 2" xfId="164"/>
    <cellStyle name="Comma [0]_ SG&amp;A Bridge " xfId="165"/>
    <cellStyle name="Comma_ SG&amp;A Bridge " xfId="166"/>
    <cellStyle name="Currency [0]_ SG&amp;A Bridge " xfId="167"/>
    <cellStyle name="Currency_ SG&amp;A Bridge " xfId="168"/>
    <cellStyle name="Normal_ SG&amp;A Bridge " xfId="169"/>
    <cellStyle name="강조색1 2" xfId="170"/>
    <cellStyle name="강조색2 2" xfId="171"/>
    <cellStyle name="강조색3 2" xfId="172"/>
    <cellStyle name="강조색4 2" xfId="173"/>
    <cellStyle name="강조색5 2" xfId="174"/>
    <cellStyle name="강조색6 2" xfId="175"/>
    <cellStyle name="경고문 2" xfId="176"/>
    <cellStyle name="계산 2" xfId="177"/>
    <cellStyle name="나쁨 2" xfId="178"/>
    <cellStyle name="동수" xfId="179"/>
    <cellStyle name="동수 2" xfId="180"/>
    <cellStyle name="똿뗦먛귟 [0.00]_PRODUCT DETAIL Q1" xfId="181"/>
    <cellStyle name="똿뗦먛귟_PRODUCT DETAIL Q1" xfId="182"/>
    <cellStyle name="메모 2" xfId="183"/>
    <cellStyle name="메모 2 2" xfId="184"/>
    <cellStyle name="메모 2 2 2" xfId="185"/>
    <cellStyle name="메모 2 2 3" xfId="1181"/>
    <cellStyle name="메모 2 3" xfId="186"/>
    <cellStyle name="메모 2 3 2" xfId="187"/>
    <cellStyle name="메모 2 3 3" xfId="1182"/>
    <cellStyle name="메모 2 4" xfId="188"/>
    <cellStyle name="메모 2 4 2" xfId="189"/>
    <cellStyle name="메모 2 4 3" xfId="1183"/>
    <cellStyle name="메모 2 5" xfId="190"/>
    <cellStyle name="메모 2 6" xfId="191"/>
    <cellStyle name="메모 3" xfId="192"/>
    <cellStyle name="메모 3 2" xfId="193"/>
    <cellStyle name="메모 3 2 2" xfId="194"/>
    <cellStyle name="메모 3 2 3" xfId="1185"/>
    <cellStyle name="메모 3 2 4" xfId="1199"/>
    <cellStyle name="메모 3 3" xfId="195"/>
    <cellStyle name="메모 3 4" xfId="1184"/>
    <cellStyle name="메모 4" xfId="196"/>
    <cellStyle name="메모 4 2" xfId="197"/>
    <cellStyle name="메모 4 3" xfId="1180"/>
    <cellStyle name="메모 5" xfId="198"/>
    <cellStyle name="메모 5 2" xfId="199"/>
    <cellStyle name="메모 5 3" xfId="1186"/>
    <cellStyle name="믅됞 [0.00]_PRODUCT DETAIL Q1" xfId="200"/>
    <cellStyle name="믅됞_PRODUCT DETAIL Q1" xfId="201"/>
    <cellStyle name="백분율 2" xfId="202"/>
    <cellStyle name="백분율 2 2" xfId="203"/>
    <cellStyle name="백분율 2 2 2" xfId="204"/>
    <cellStyle name="백분율 2 2 3" xfId="205"/>
    <cellStyle name="백분율 2 3" xfId="206"/>
    <cellStyle name="백분율 2 4" xfId="1200"/>
    <cellStyle name="백분율 3" xfId="207"/>
    <cellStyle name="백분율 3 2" xfId="208"/>
    <cellStyle name="백분율 4" xfId="209"/>
    <cellStyle name="백분율 4 2" xfId="210"/>
    <cellStyle name="백분율 4 2 2" xfId="211"/>
    <cellStyle name="보통 2" xfId="212"/>
    <cellStyle name="뷭?_BOOKSHIP" xfId="213"/>
    <cellStyle name="설명 텍스트 2" xfId="214"/>
    <cellStyle name="셀 확인 2" xfId="215"/>
    <cellStyle name="쉼표 [0] 2" xfId="216"/>
    <cellStyle name="쉼표 [0] 2 2" xfId="217"/>
    <cellStyle name="쉼표 [0] 2 2 2" xfId="218"/>
    <cellStyle name="쉼표 [0] 2 2 3" xfId="219"/>
    <cellStyle name="쉼표 [0] 2 3" xfId="220"/>
    <cellStyle name="쉼표 [0] 2 3 2" xfId="1202"/>
    <cellStyle name="쉼표 [0] 2 4" xfId="221"/>
    <cellStyle name="쉼표 [0] 2 5" xfId="1201"/>
    <cellStyle name="쉼표 [0] 3" xfId="222"/>
    <cellStyle name="쉼표 [0] 3 2" xfId="223"/>
    <cellStyle name="쉼표 [0] 3 2 2" xfId="224"/>
    <cellStyle name="쉼표 [0] 3 3" xfId="225"/>
    <cellStyle name="쉼표 [0] 4" xfId="226"/>
    <cellStyle name="쉼표 [0] 4 2" xfId="227"/>
    <cellStyle name="쉼표 [0] 5" xfId="228"/>
    <cellStyle name="쉼표 [0] 5 2" xfId="229"/>
    <cellStyle name="쉼표 [0] 7" xfId="230"/>
    <cellStyle name="쉼표 [0] 7 2" xfId="231"/>
    <cellStyle name="쉼표 [0] 7 3" xfId="232"/>
    <cellStyle name="쉼표 [0] 7 4" xfId="233"/>
    <cellStyle name="쉼표 [0] 7 5" xfId="234"/>
    <cellStyle name="쉼표 [0] 7 6" xfId="235"/>
    <cellStyle name="쉼표 2" xfId="236"/>
    <cellStyle name="쉼표 2 2" xfId="237"/>
    <cellStyle name="쉼표 2 2 2" xfId="238"/>
    <cellStyle name="쉼표 2 3" xfId="239"/>
    <cellStyle name="쉼표 2 4" xfId="240"/>
    <cellStyle name="쉼표 3" xfId="241"/>
    <cellStyle name="쉼표 3 2" xfId="242"/>
    <cellStyle name="쉼표 3 2 2" xfId="243"/>
    <cellStyle name="쉼표 3 3" xfId="244"/>
    <cellStyle name="쉼표 3 4" xfId="245"/>
    <cellStyle name="스타일 1" xfId="246"/>
    <cellStyle name="연결된 셀 2" xfId="247"/>
    <cellStyle name="요약 2" xfId="248"/>
    <cellStyle name="입력 2" xfId="249"/>
    <cellStyle name="제목 1 2" xfId="250"/>
    <cellStyle name="제목 2 2" xfId="251"/>
    <cellStyle name="제목 3 2" xfId="252"/>
    <cellStyle name="제목 4 2" xfId="253"/>
    <cellStyle name="제목 5" xfId="254"/>
    <cellStyle name="좋음 2" xfId="255"/>
    <cellStyle name="출력 2" xfId="256"/>
    <cellStyle name="출력 3" xfId="1203"/>
    <cellStyle name="콤마 [0]_1.기안을지" xfId="257"/>
    <cellStyle name="콤마_1.기안을지" xfId="258"/>
    <cellStyle name="통화 [0] 2" xfId="259"/>
    <cellStyle name="통화 [0] 2 2" xfId="260"/>
    <cellStyle name="통화 [0] 2 3" xfId="261"/>
    <cellStyle name="통화 [0] 2 4" xfId="262"/>
    <cellStyle name="통화 [0] 3" xfId="263"/>
    <cellStyle name="통화 [0] 3 2" xfId="264"/>
    <cellStyle name="표준" xfId="0" builtinId="0"/>
    <cellStyle name="표준 10" xfId="265"/>
    <cellStyle name="표준 10 10" xfId="266"/>
    <cellStyle name="표준 10 10 2" xfId="267"/>
    <cellStyle name="표준 10 10 2 2" xfId="268"/>
    <cellStyle name="표준 10 11" xfId="269"/>
    <cellStyle name="표준 10 11 2" xfId="270"/>
    <cellStyle name="표준 10 11 2 2" xfId="271"/>
    <cellStyle name="표준 10 12" xfId="272"/>
    <cellStyle name="표준 10 12 2" xfId="273"/>
    <cellStyle name="표준 10 12 2 2" xfId="274"/>
    <cellStyle name="표준 10 13" xfId="275"/>
    <cellStyle name="표준 10 13 2" xfId="276"/>
    <cellStyle name="표준 10 13 2 2" xfId="277"/>
    <cellStyle name="표준 10 14" xfId="278"/>
    <cellStyle name="표준 10 15" xfId="279"/>
    <cellStyle name="표준 10 16" xfId="280"/>
    <cellStyle name="표준 10 17" xfId="281"/>
    <cellStyle name="표준 10 18" xfId="282"/>
    <cellStyle name="표준 10 19" xfId="283"/>
    <cellStyle name="표준 10 2" xfId="284"/>
    <cellStyle name="표준 10 2 2" xfId="285"/>
    <cellStyle name="표준 10 2 2 2" xfId="1204"/>
    <cellStyle name="표준 10 2 3" xfId="286"/>
    <cellStyle name="표준 10 2 4" xfId="287"/>
    <cellStyle name="표준 10 20" xfId="288"/>
    <cellStyle name="표준 10 21" xfId="289"/>
    <cellStyle name="표준 10 22" xfId="290"/>
    <cellStyle name="표준 10 23" xfId="291"/>
    <cellStyle name="표준 10 24" xfId="292"/>
    <cellStyle name="표준 10 25" xfId="293"/>
    <cellStyle name="표준 10 26" xfId="294"/>
    <cellStyle name="표준 10 27" xfId="295"/>
    <cellStyle name="표준 10 28" xfId="296"/>
    <cellStyle name="표준 10 28 2" xfId="297"/>
    <cellStyle name="표준 10 28 2 2" xfId="1198"/>
    <cellStyle name="표준 10 28 3" xfId="1165"/>
    <cellStyle name="표준 10 28 4" xfId="1173"/>
    <cellStyle name="표준 10 28 5" xfId="1190"/>
    <cellStyle name="표준 10 29" xfId="298"/>
    <cellStyle name="표준 10 29 2" xfId="1194"/>
    <cellStyle name="표준 10 3" xfId="299"/>
    <cellStyle name="표준 10 3 2" xfId="300"/>
    <cellStyle name="표준 10 3 3" xfId="301"/>
    <cellStyle name="표준 10 30" xfId="302"/>
    <cellStyle name="표준 10 31" xfId="1161"/>
    <cellStyle name="표준 10 32" xfId="1169"/>
    <cellStyle name="표준 10 33" xfId="1179"/>
    <cellStyle name="표준 10 4" xfId="303"/>
    <cellStyle name="표준 10 4 2" xfId="304"/>
    <cellStyle name="표준 10 4 3" xfId="305"/>
    <cellStyle name="표준 10 5" xfId="306"/>
    <cellStyle name="표준 10 5 2" xfId="307"/>
    <cellStyle name="표준 10 5 3" xfId="308"/>
    <cellStyle name="표준 10 5 4" xfId="309"/>
    <cellStyle name="표준 10 6" xfId="310"/>
    <cellStyle name="표준 10 6 2" xfId="311"/>
    <cellStyle name="표준 10 6 3" xfId="312"/>
    <cellStyle name="표준 10 7" xfId="313"/>
    <cellStyle name="표준 10 7 2" xfId="314"/>
    <cellStyle name="표준 10 7 3" xfId="315"/>
    <cellStyle name="표준 10 8" xfId="316"/>
    <cellStyle name="표준 10 8 2" xfId="317"/>
    <cellStyle name="표준 10 8 2 2" xfId="318"/>
    <cellStyle name="표준 10 8 3" xfId="319"/>
    <cellStyle name="표준 10 8 4" xfId="320"/>
    <cellStyle name="표준 10 9" xfId="321"/>
    <cellStyle name="표준 10 9 2" xfId="322"/>
    <cellStyle name="표준 10 9 2 2" xfId="323"/>
    <cellStyle name="표준 10 9 3" xfId="324"/>
    <cellStyle name="표준 10 9 4" xfId="325"/>
    <cellStyle name="표준 11" xfId="326"/>
    <cellStyle name="표준 11 10" xfId="327"/>
    <cellStyle name="표준 11 11" xfId="328"/>
    <cellStyle name="표준 11 12" xfId="329"/>
    <cellStyle name="표준 11 13" xfId="330"/>
    <cellStyle name="표준 11 14" xfId="331"/>
    <cellStyle name="표준 11 15" xfId="332"/>
    <cellStyle name="표준 11 16" xfId="333"/>
    <cellStyle name="표준 11 17" xfId="334"/>
    <cellStyle name="표준 11 18" xfId="335"/>
    <cellStyle name="표준 11 19" xfId="336"/>
    <cellStyle name="표준 11 2" xfId="337"/>
    <cellStyle name="표준 11 2 2" xfId="1206"/>
    <cellStyle name="표준 11 2 3" xfId="1205"/>
    <cellStyle name="표준 11 20" xfId="338"/>
    <cellStyle name="표준 11 3" xfId="339"/>
    <cellStyle name="표준 11 4" xfId="340"/>
    <cellStyle name="표준 11 5" xfId="341"/>
    <cellStyle name="표준 11 6" xfId="342"/>
    <cellStyle name="표준 11 7" xfId="343"/>
    <cellStyle name="표준 11 8" xfId="344"/>
    <cellStyle name="표준 11 9" xfId="345"/>
    <cellStyle name="표준 113" xfId="1207"/>
    <cellStyle name="표준 12" xfId="346"/>
    <cellStyle name="표준 12 10" xfId="347"/>
    <cellStyle name="표준 12 10 2" xfId="1209"/>
    <cellStyle name="표준 12 10 3" xfId="1208"/>
    <cellStyle name="표준 12 11" xfId="348"/>
    <cellStyle name="표준 12 11 2" xfId="1211"/>
    <cellStyle name="표준 12 11 3" xfId="1210"/>
    <cellStyle name="표준 12 12" xfId="349"/>
    <cellStyle name="표준 12 12 2" xfId="1213"/>
    <cellStyle name="표준 12 12 3" xfId="1212"/>
    <cellStyle name="표준 12 13" xfId="350"/>
    <cellStyle name="표준 12 13 2" xfId="1215"/>
    <cellStyle name="표준 12 13 3" xfId="1214"/>
    <cellStyle name="표준 12 14" xfId="351"/>
    <cellStyle name="표준 12 14 2" xfId="1217"/>
    <cellStyle name="표준 12 14 3" xfId="1216"/>
    <cellStyle name="표준 12 15" xfId="352"/>
    <cellStyle name="표준 12 15 2" xfId="1219"/>
    <cellStyle name="표준 12 15 3" xfId="1218"/>
    <cellStyle name="표준 12 16" xfId="353"/>
    <cellStyle name="표준 12 16 2" xfId="1221"/>
    <cellStyle name="표준 12 16 3" xfId="1220"/>
    <cellStyle name="표준 12 17" xfId="354"/>
    <cellStyle name="표준 12 18" xfId="355"/>
    <cellStyle name="표준 12 19" xfId="356"/>
    <cellStyle name="표준 12 2" xfId="357"/>
    <cellStyle name="표준 12 2 2" xfId="1223"/>
    <cellStyle name="표준 12 2 3" xfId="1222"/>
    <cellStyle name="표준 12 20" xfId="358"/>
    <cellStyle name="표준 12 3" xfId="359"/>
    <cellStyle name="표준 12 4" xfId="360"/>
    <cellStyle name="표준 12 5" xfId="361"/>
    <cellStyle name="표준 12 5 2" xfId="362"/>
    <cellStyle name="표준 12 5 2 2" xfId="1225"/>
    <cellStyle name="표준 12 5 3" xfId="1224"/>
    <cellStyle name="표준 12 6" xfId="363"/>
    <cellStyle name="표준 12 6 2" xfId="1227"/>
    <cellStyle name="표준 12 6 3" xfId="1226"/>
    <cellStyle name="표준 12 7" xfId="364"/>
    <cellStyle name="표준 12 7 2" xfId="1229"/>
    <cellStyle name="표준 12 7 3" xfId="1228"/>
    <cellStyle name="표준 12 8" xfId="365"/>
    <cellStyle name="표준 12 8 2" xfId="1231"/>
    <cellStyle name="표준 12 8 3" xfId="1230"/>
    <cellStyle name="표준 12 9" xfId="366"/>
    <cellStyle name="표준 12 9 2" xfId="1233"/>
    <cellStyle name="표준 12 9 3" xfId="1232"/>
    <cellStyle name="표준 13" xfId="367"/>
    <cellStyle name="표준 13 10" xfId="368"/>
    <cellStyle name="표준 13 10 2" xfId="1235"/>
    <cellStyle name="표준 13 10 3" xfId="1234"/>
    <cellStyle name="표준 13 11" xfId="369"/>
    <cellStyle name="표준 13 11 2" xfId="1237"/>
    <cellStyle name="표준 13 11 3" xfId="1236"/>
    <cellStyle name="표준 13 12" xfId="370"/>
    <cellStyle name="표준 13 12 2" xfId="1239"/>
    <cellStyle name="표준 13 12 3" xfId="1238"/>
    <cellStyle name="표준 13 13" xfId="371"/>
    <cellStyle name="표준 13 13 2" xfId="1241"/>
    <cellStyle name="표준 13 13 3" xfId="1240"/>
    <cellStyle name="표준 13 14" xfId="372"/>
    <cellStyle name="표준 13 14 2" xfId="1243"/>
    <cellStyle name="표준 13 14 3" xfId="1242"/>
    <cellStyle name="표준 13 15" xfId="373"/>
    <cellStyle name="표준 13 15 2" xfId="1245"/>
    <cellStyle name="표준 13 15 3" xfId="1244"/>
    <cellStyle name="표준 13 16" xfId="374"/>
    <cellStyle name="표준 13 16 2" xfId="1247"/>
    <cellStyle name="표준 13 16 3" xfId="1246"/>
    <cellStyle name="표준 13 17" xfId="375"/>
    <cellStyle name="표준 13 18" xfId="376"/>
    <cellStyle name="표준 13 19" xfId="377"/>
    <cellStyle name="표준 13 2" xfId="378"/>
    <cellStyle name="표준 13 20" xfId="379"/>
    <cellStyle name="표준 13 3" xfId="380"/>
    <cellStyle name="표준 13 4" xfId="381"/>
    <cellStyle name="표준 13 5" xfId="382"/>
    <cellStyle name="표준 13 6" xfId="383"/>
    <cellStyle name="표준 13 6 2" xfId="1249"/>
    <cellStyle name="표준 13 6 3" xfId="1248"/>
    <cellStyle name="표준 13 7" xfId="384"/>
    <cellStyle name="표준 13 7 2" xfId="1251"/>
    <cellStyle name="표준 13 7 3" xfId="1250"/>
    <cellStyle name="표준 13 8" xfId="385"/>
    <cellStyle name="표준 13 8 2" xfId="1253"/>
    <cellStyle name="표준 13 8 3" xfId="1252"/>
    <cellStyle name="표준 13 9" xfId="386"/>
    <cellStyle name="표준 13 9 2" xfId="1255"/>
    <cellStyle name="표준 13 9 3" xfId="1254"/>
    <cellStyle name="표준 14" xfId="387"/>
    <cellStyle name="표준 14 10" xfId="388"/>
    <cellStyle name="표준 14 11" xfId="389"/>
    <cellStyle name="표준 14 12" xfId="390"/>
    <cellStyle name="표준 14 13" xfId="391"/>
    <cellStyle name="표준 14 14" xfId="392"/>
    <cellStyle name="표준 14 15" xfId="393"/>
    <cellStyle name="표준 14 16" xfId="394"/>
    <cellStyle name="표준 14 17" xfId="395"/>
    <cellStyle name="표준 14 18" xfId="396"/>
    <cellStyle name="표준 14 19" xfId="397"/>
    <cellStyle name="표준 14 2" xfId="398"/>
    <cellStyle name="표준 14 2 2" xfId="399"/>
    <cellStyle name="표준 14 2 2 2" xfId="400"/>
    <cellStyle name="표준 14 20" xfId="401"/>
    <cellStyle name="표준 14 3" xfId="402"/>
    <cellStyle name="표준 14 3 2" xfId="403"/>
    <cellStyle name="표준 14 3 2 2" xfId="404"/>
    <cellStyle name="표준 14 4" xfId="405"/>
    <cellStyle name="표준 14 4 2" xfId="406"/>
    <cellStyle name="표준 14 4 2 2" xfId="407"/>
    <cellStyle name="표준 14 5" xfId="408"/>
    <cellStyle name="표준 14 5 2" xfId="409"/>
    <cellStyle name="표준 14 5 2 2" xfId="410"/>
    <cellStyle name="표준 14 5 3" xfId="411"/>
    <cellStyle name="표준 14 6" xfId="412"/>
    <cellStyle name="표준 14 6 2" xfId="413"/>
    <cellStyle name="표준 14 6 2 2" xfId="414"/>
    <cellStyle name="표준 14 6 3" xfId="415"/>
    <cellStyle name="표준 14 7" xfId="416"/>
    <cellStyle name="표준 14 7 2" xfId="417"/>
    <cellStyle name="표준 14 7 2 2" xfId="418"/>
    <cellStyle name="표준 14 7 3" xfId="419"/>
    <cellStyle name="표준 14 8" xfId="420"/>
    <cellStyle name="표준 14 9" xfId="421"/>
    <cellStyle name="표준 15" xfId="422"/>
    <cellStyle name="표준 15 10" xfId="423"/>
    <cellStyle name="표준 15 11" xfId="424"/>
    <cellStyle name="표준 15 12" xfId="425"/>
    <cellStyle name="표준 15 13" xfId="426"/>
    <cellStyle name="표준 15 14" xfId="427"/>
    <cellStyle name="표준 15 15" xfId="428"/>
    <cellStyle name="표준 15 16" xfId="429"/>
    <cellStyle name="표준 15 17" xfId="430"/>
    <cellStyle name="표준 15 18" xfId="431"/>
    <cellStyle name="표준 15 19" xfId="432"/>
    <cellStyle name="표준 15 2" xfId="433"/>
    <cellStyle name="표준 15 2 2" xfId="434"/>
    <cellStyle name="표준 15 2 3" xfId="435"/>
    <cellStyle name="표준 15 20" xfId="436"/>
    <cellStyle name="표준 15 3" xfId="437"/>
    <cellStyle name="표준 15 4" xfId="438"/>
    <cellStyle name="표준 15 5" xfId="439"/>
    <cellStyle name="표준 15 6" xfId="440"/>
    <cellStyle name="표준 15 7" xfId="441"/>
    <cellStyle name="표준 15 8" xfId="442"/>
    <cellStyle name="표준 15 9" xfId="443"/>
    <cellStyle name="표준 16" xfId="444"/>
    <cellStyle name="표준 16 10" xfId="1256"/>
    <cellStyle name="표준 16 11" xfId="1257"/>
    <cellStyle name="표준 16 12" xfId="1258"/>
    <cellStyle name="표준 16 13" xfId="1259"/>
    <cellStyle name="표준 16 14" xfId="1260"/>
    <cellStyle name="표준 16 15" xfId="1261"/>
    <cellStyle name="표준 16 16" xfId="1262"/>
    <cellStyle name="표준 16 2" xfId="445"/>
    <cellStyle name="표준 16 2 2" xfId="446"/>
    <cellStyle name="표준 16 2 3" xfId="447"/>
    <cellStyle name="표준 16 3" xfId="448"/>
    <cellStyle name="표준 16 4" xfId="449"/>
    <cellStyle name="표준 16 5" xfId="1263"/>
    <cellStyle name="표준 16 6" xfId="1264"/>
    <cellStyle name="표준 16 7" xfId="1265"/>
    <cellStyle name="표준 16 8" xfId="1266"/>
    <cellStyle name="표준 16 9" xfId="1267"/>
    <cellStyle name="표준 17" xfId="450"/>
    <cellStyle name="표준 17 10" xfId="451"/>
    <cellStyle name="표준 17 11" xfId="452"/>
    <cellStyle name="표준 17 12" xfId="453"/>
    <cellStyle name="표준 17 13" xfId="454"/>
    <cellStyle name="표준 17 14" xfId="455"/>
    <cellStyle name="표준 17 15" xfId="456"/>
    <cellStyle name="표준 17 16" xfId="457"/>
    <cellStyle name="표준 17 17" xfId="458"/>
    <cellStyle name="표준 17 18" xfId="459"/>
    <cellStyle name="표준 17 19" xfId="460"/>
    <cellStyle name="표준 17 2" xfId="461"/>
    <cellStyle name="표준 17 20" xfId="462"/>
    <cellStyle name="표준 17 3" xfId="463"/>
    <cellStyle name="표준 17 4" xfId="464"/>
    <cellStyle name="표준 17 5" xfId="465"/>
    <cellStyle name="표준 17 6" xfId="466"/>
    <cellStyle name="표준 17 7" xfId="467"/>
    <cellStyle name="표준 17 8" xfId="468"/>
    <cellStyle name="표준 17 9" xfId="469"/>
    <cellStyle name="표준 18" xfId="470"/>
    <cellStyle name="표준 18 10" xfId="471"/>
    <cellStyle name="표준 18 11" xfId="472"/>
    <cellStyle name="표준 18 12" xfId="473"/>
    <cellStyle name="표준 18 13" xfId="474"/>
    <cellStyle name="표준 18 14" xfId="475"/>
    <cellStyle name="표준 18 15" xfId="476"/>
    <cellStyle name="표준 18 16" xfId="477"/>
    <cellStyle name="표준 18 17" xfId="478"/>
    <cellStyle name="표준 18 18" xfId="479"/>
    <cellStyle name="표준 18 19" xfId="480"/>
    <cellStyle name="표준 18 2" xfId="481"/>
    <cellStyle name="표준 18 20" xfId="482"/>
    <cellStyle name="표준 18 3" xfId="483"/>
    <cellStyle name="표준 18 4" xfId="484"/>
    <cellStyle name="표준 18 5" xfId="485"/>
    <cellStyle name="표준 18 5 2" xfId="1269"/>
    <cellStyle name="표준 18 5 3" xfId="1268"/>
    <cellStyle name="표준 18 6" xfId="486"/>
    <cellStyle name="표준 18 7" xfId="487"/>
    <cellStyle name="표준 18 8" xfId="488"/>
    <cellStyle name="표준 18 9" xfId="489"/>
    <cellStyle name="표준 19" xfId="490"/>
    <cellStyle name="표준 19 10" xfId="491"/>
    <cellStyle name="표준 19 11" xfId="492"/>
    <cellStyle name="표준 19 12" xfId="493"/>
    <cellStyle name="표준 19 13" xfId="494"/>
    <cellStyle name="표준 19 14" xfId="495"/>
    <cellStyle name="표준 19 15" xfId="496"/>
    <cellStyle name="표준 19 16" xfId="497"/>
    <cellStyle name="표준 19 17" xfId="498"/>
    <cellStyle name="표준 19 18" xfId="499"/>
    <cellStyle name="표준 19 19" xfId="500"/>
    <cellStyle name="표준 19 2" xfId="501"/>
    <cellStyle name="표준 19 20" xfId="502"/>
    <cellStyle name="표준 19 3" xfId="503"/>
    <cellStyle name="표준 19 4" xfId="504"/>
    <cellStyle name="표준 19 5" xfId="505"/>
    <cellStyle name="표준 19 6" xfId="506"/>
    <cellStyle name="표준 19 7" xfId="507"/>
    <cellStyle name="표준 19 8" xfId="508"/>
    <cellStyle name="표준 19 9" xfId="509"/>
    <cellStyle name="표준 2" xfId="510"/>
    <cellStyle name="표준 2 10" xfId="511"/>
    <cellStyle name="표준 2 10 2" xfId="512"/>
    <cellStyle name="표준 2 10 2 2" xfId="1270"/>
    <cellStyle name="표준 2 10 3" xfId="513"/>
    <cellStyle name="표준 2 10 3 2" xfId="1271"/>
    <cellStyle name="표준 2 11" xfId="514"/>
    <cellStyle name="표준 2 11 2" xfId="515"/>
    <cellStyle name="표준 2 11 3" xfId="1272"/>
    <cellStyle name="표준 2 12" xfId="516"/>
    <cellStyle name="표준 2 12 2" xfId="517"/>
    <cellStyle name="표준 2 12 3" xfId="1273"/>
    <cellStyle name="표준 2 13" xfId="518"/>
    <cellStyle name="표준 2 13 2" xfId="519"/>
    <cellStyle name="표준 2 13 3" xfId="1274"/>
    <cellStyle name="표준 2 14" xfId="520"/>
    <cellStyle name="표준 2 14 2" xfId="521"/>
    <cellStyle name="표준 2 14 3" xfId="1275"/>
    <cellStyle name="표준 2 15" xfId="522"/>
    <cellStyle name="표준 2 15 2" xfId="523"/>
    <cellStyle name="표준 2 15 3" xfId="1276"/>
    <cellStyle name="표준 2 16" xfId="524"/>
    <cellStyle name="표준 2 16 2" xfId="525"/>
    <cellStyle name="표준 2 16 3" xfId="1277"/>
    <cellStyle name="표준 2 17" xfId="526"/>
    <cellStyle name="표준 2 17 2" xfId="527"/>
    <cellStyle name="표준 2 17 3" xfId="1278"/>
    <cellStyle name="표준 2 18" xfId="528"/>
    <cellStyle name="표준 2 18 2" xfId="529"/>
    <cellStyle name="표준 2 18 3" xfId="1279"/>
    <cellStyle name="표준 2 19" xfId="530"/>
    <cellStyle name="표준 2 19 2" xfId="531"/>
    <cellStyle name="표준 2 19 3" xfId="1280"/>
    <cellStyle name="표준 2 2" xfId="532"/>
    <cellStyle name="표준 2 2 10" xfId="533"/>
    <cellStyle name="표준 2 2 10 2" xfId="534"/>
    <cellStyle name="표준 2 2 11" xfId="535"/>
    <cellStyle name="표준 2 2 11 2" xfId="536"/>
    <cellStyle name="표준 2 2 12" xfId="537"/>
    <cellStyle name="표준 2 2 13" xfId="538"/>
    <cellStyle name="표준 2 2 14" xfId="539"/>
    <cellStyle name="표준 2 2 15" xfId="540"/>
    <cellStyle name="표준 2 2 16" xfId="541"/>
    <cellStyle name="표준 2 2 17" xfId="542"/>
    <cellStyle name="표준 2 2 18" xfId="543"/>
    <cellStyle name="표준 2 2 19" xfId="544"/>
    <cellStyle name="표준 2 2 2" xfId="545"/>
    <cellStyle name="표준 2 2 2 2" xfId="546"/>
    <cellStyle name="표준 2 2 2 2 2" xfId="547"/>
    <cellStyle name="표준 2 2 2 3" xfId="548"/>
    <cellStyle name="표준 2 2 2 4" xfId="1281"/>
    <cellStyle name="표준 2 2 20" xfId="549"/>
    <cellStyle name="표준 2 2 21" xfId="550"/>
    <cellStyle name="표준 2 2 22" xfId="551"/>
    <cellStyle name="표준 2 2 23" xfId="552"/>
    <cellStyle name="표준 2 2 3" xfId="553"/>
    <cellStyle name="표준 2 2 3 2" xfId="554"/>
    <cellStyle name="표준 2 2 3 3" xfId="555"/>
    <cellStyle name="표준 2 2 3 4" xfId="1282"/>
    <cellStyle name="표준 2 2 4" xfId="556"/>
    <cellStyle name="표준 2 2 4 2" xfId="557"/>
    <cellStyle name="표준 2 2 4 3" xfId="1283"/>
    <cellStyle name="표준 2 2 5" xfId="558"/>
    <cellStyle name="표준 2 2 5 2" xfId="559"/>
    <cellStyle name="표준 2 2 6" xfId="560"/>
    <cellStyle name="표준 2 2 6 2" xfId="561"/>
    <cellStyle name="표준 2 2 7" xfId="562"/>
    <cellStyle name="표준 2 2 7 2" xfId="563"/>
    <cellStyle name="표준 2 2 8" xfId="564"/>
    <cellStyle name="표준 2 2 8 2" xfId="565"/>
    <cellStyle name="표준 2 2 9" xfId="566"/>
    <cellStyle name="표준 2 2 9 2" xfId="567"/>
    <cellStyle name="표준 2 20" xfId="568"/>
    <cellStyle name="표준 2 20 2" xfId="569"/>
    <cellStyle name="표준 2 20 3" xfId="1284"/>
    <cellStyle name="표준 2 21" xfId="570"/>
    <cellStyle name="표준 2 21 2" xfId="571"/>
    <cellStyle name="표준 2 21 3" xfId="1285"/>
    <cellStyle name="표준 2 22" xfId="572"/>
    <cellStyle name="표준 2 22 2" xfId="573"/>
    <cellStyle name="표준 2 22 3" xfId="1286"/>
    <cellStyle name="표준 2 23" xfId="574"/>
    <cellStyle name="표준 2 23 2" xfId="575"/>
    <cellStyle name="표준 2 24" xfId="576"/>
    <cellStyle name="표준 2 24 2" xfId="577"/>
    <cellStyle name="표준 2 25" xfId="578"/>
    <cellStyle name="표준 2 25 2" xfId="579"/>
    <cellStyle name="표준 2 26" xfId="580"/>
    <cellStyle name="표준 2 26 2" xfId="581"/>
    <cellStyle name="표준 2 27" xfId="582"/>
    <cellStyle name="표준 2 27 2" xfId="583"/>
    <cellStyle name="표준 2 28" xfId="584"/>
    <cellStyle name="표준 2 28 2" xfId="585"/>
    <cellStyle name="표준 2 29" xfId="586"/>
    <cellStyle name="표준 2 29 2" xfId="587"/>
    <cellStyle name="표준 2 3" xfId="588"/>
    <cellStyle name="표준 2 3 10" xfId="589"/>
    <cellStyle name="표준 2 3 10 2" xfId="590"/>
    <cellStyle name="표준 2 3 11" xfId="591"/>
    <cellStyle name="표준 2 3 12" xfId="592"/>
    <cellStyle name="표준 2 3 13" xfId="1287"/>
    <cellStyle name="표준 2 3 2" xfId="593"/>
    <cellStyle name="표준 2 3 2 2" xfId="594"/>
    <cellStyle name="표준 2 3 2 2 2" xfId="1289"/>
    <cellStyle name="표준 2 3 2 3" xfId="595"/>
    <cellStyle name="표준 2 3 2 4" xfId="1288"/>
    <cellStyle name="표준 2 3 3" xfId="596"/>
    <cellStyle name="표준 2 3 3 2" xfId="597"/>
    <cellStyle name="표준 2 3 3 2 2" xfId="1290"/>
    <cellStyle name="표준 2 3 3 3" xfId="598"/>
    <cellStyle name="표준 2 3 4" xfId="599"/>
    <cellStyle name="표준 2 3 4 2" xfId="600"/>
    <cellStyle name="표준 2 3 5" xfId="601"/>
    <cellStyle name="표준 2 3 5 2" xfId="602"/>
    <cellStyle name="표준 2 3 6" xfId="603"/>
    <cellStyle name="표준 2 3 6 2" xfId="604"/>
    <cellStyle name="표준 2 3 7" xfId="605"/>
    <cellStyle name="표준 2 3 7 2" xfId="606"/>
    <cellStyle name="표준 2 3 8" xfId="607"/>
    <cellStyle name="표준 2 3 8 2" xfId="608"/>
    <cellStyle name="표준 2 3 9" xfId="609"/>
    <cellStyle name="표준 2 3 9 2" xfId="610"/>
    <cellStyle name="표준 2 30" xfId="611"/>
    <cellStyle name="표준 2 30 2" xfId="612"/>
    <cellStyle name="표준 2 31" xfId="613"/>
    <cellStyle name="표준 2 31 2" xfId="614"/>
    <cellStyle name="표준 2 32" xfId="615"/>
    <cellStyle name="표준 2 32 2" xfId="616"/>
    <cellStyle name="표준 2 33" xfId="617"/>
    <cellStyle name="표준 2 33 2" xfId="618"/>
    <cellStyle name="표준 2 34" xfId="619"/>
    <cellStyle name="표준 2 34 2" xfId="620"/>
    <cellStyle name="표준 2 35" xfId="621"/>
    <cellStyle name="표준 2 35 2" xfId="622"/>
    <cellStyle name="표준 2 36" xfId="623"/>
    <cellStyle name="표준 2 36 2" xfId="624"/>
    <cellStyle name="표준 2 36 2 2" xfId="1291"/>
    <cellStyle name="표준 2 37" xfId="625"/>
    <cellStyle name="표준 2 37 2" xfId="626"/>
    <cellStyle name="표준 2 38" xfId="627"/>
    <cellStyle name="표준 2 38 2" xfId="628"/>
    <cellStyle name="표준 2 39" xfId="629"/>
    <cellStyle name="표준 2 39 2" xfId="630"/>
    <cellStyle name="표준 2 4" xfId="631"/>
    <cellStyle name="표준 2 4 2" xfId="632"/>
    <cellStyle name="표준 2 4 2 2" xfId="633"/>
    <cellStyle name="표준 2 4 2 2 2" xfId="1294"/>
    <cellStyle name="표준 2 4 2 3" xfId="634"/>
    <cellStyle name="표준 2 4 2 4" xfId="1293"/>
    <cellStyle name="표준 2 4 3" xfId="635"/>
    <cellStyle name="표준 2 4 3 2" xfId="1295"/>
    <cellStyle name="표준 2 4 4" xfId="636"/>
    <cellStyle name="표준 2 4 4 2" xfId="1296"/>
    <cellStyle name="표준 2 4 5" xfId="637"/>
    <cellStyle name="표준 2 4 6" xfId="1292"/>
    <cellStyle name="표준 2 40" xfId="638"/>
    <cellStyle name="표준 2 40 2" xfId="639"/>
    <cellStyle name="표준 2 41" xfId="640"/>
    <cellStyle name="표준 2 41 2" xfId="641"/>
    <cellStyle name="표준 2 42" xfId="642"/>
    <cellStyle name="표준 2 42 2" xfId="643"/>
    <cellStyle name="표준 2 43" xfId="644"/>
    <cellStyle name="표준 2 43 2" xfId="645"/>
    <cellStyle name="표준 2 43 3" xfId="646"/>
    <cellStyle name="표준 2 43 3 2" xfId="1297"/>
    <cellStyle name="표준 2 44" xfId="647"/>
    <cellStyle name="표준 2 44 2" xfId="648"/>
    <cellStyle name="표준 2 44 2 2" xfId="1298"/>
    <cellStyle name="표준 2 45" xfId="649"/>
    <cellStyle name="표준 2 45 2" xfId="650"/>
    <cellStyle name="표준 2 45 2 2" xfId="1299"/>
    <cellStyle name="표준 2 46" xfId="651"/>
    <cellStyle name="표준 2 46 2" xfId="652"/>
    <cellStyle name="표준 2 46 2 2" xfId="1300"/>
    <cellStyle name="표준 2 47" xfId="653"/>
    <cellStyle name="표준 2 47 2" xfId="654"/>
    <cellStyle name="표준 2 47 2 2" xfId="1301"/>
    <cellStyle name="표준 2 48" xfId="655"/>
    <cellStyle name="표준 2 48 2" xfId="656"/>
    <cellStyle name="표준 2 48 2 2" xfId="1302"/>
    <cellStyle name="표준 2 49" xfId="657"/>
    <cellStyle name="표준 2 49 2" xfId="658"/>
    <cellStyle name="표준 2 49 2 2" xfId="1303"/>
    <cellStyle name="표준 2 5" xfId="659"/>
    <cellStyle name="표준 2 5 2" xfId="660"/>
    <cellStyle name="표준 2 5 2 2" xfId="661"/>
    <cellStyle name="표준 2 5 2 2 2" xfId="1306"/>
    <cellStyle name="표준 2 5 2 3" xfId="1305"/>
    <cellStyle name="표준 2 5 3" xfId="662"/>
    <cellStyle name="표준 2 5 4" xfId="663"/>
    <cellStyle name="표준 2 5 5" xfId="1304"/>
    <cellStyle name="표준 2 50" xfId="664"/>
    <cellStyle name="표준 2 50 2" xfId="665"/>
    <cellStyle name="표준 2 50 2 2" xfId="1307"/>
    <cellStyle name="표준 2 51" xfId="666"/>
    <cellStyle name="표준 2 51 2" xfId="667"/>
    <cellStyle name="표준 2 52" xfId="668"/>
    <cellStyle name="표준 2 52 2" xfId="669"/>
    <cellStyle name="표준 2 53" xfId="670"/>
    <cellStyle name="표준 2 53 2" xfId="671"/>
    <cellStyle name="표준 2 53 2 2" xfId="1308"/>
    <cellStyle name="표준 2 54" xfId="672"/>
    <cellStyle name="표준 2 54 2" xfId="673"/>
    <cellStyle name="표준 2 54 2 2" xfId="1309"/>
    <cellStyle name="표준 2 55" xfId="674"/>
    <cellStyle name="표준 2 55 2" xfId="675"/>
    <cellStyle name="표준 2 56" xfId="676"/>
    <cellStyle name="표준 2 56 2" xfId="677"/>
    <cellStyle name="표준 2 57" xfId="678"/>
    <cellStyle name="표준 2 57 2" xfId="679"/>
    <cellStyle name="표준 2 58" xfId="680"/>
    <cellStyle name="표준 2 58 2" xfId="681"/>
    <cellStyle name="표준 2 59" xfId="682"/>
    <cellStyle name="표준 2 59 2" xfId="683"/>
    <cellStyle name="표준 2 6" xfId="684"/>
    <cellStyle name="표준 2 6 2" xfId="685"/>
    <cellStyle name="표준 2 6 2 2" xfId="1312"/>
    <cellStyle name="표준 2 6 2 3" xfId="1311"/>
    <cellStyle name="표준 2 6 3" xfId="686"/>
    <cellStyle name="표준 2 6 3 2" xfId="1313"/>
    <cellStyle name="표준 2 6 4" xfId="687"/>
    <cellStyle name="표준 2 6 5" xfId="1310"/>
    <cellStyle name="표준 2 60" xfId="688"/>
    <cellStyle name="표준 2 60 2" xfId="689"/>
    <cellStyle name="표준 2 61" xfId="690"/>
    <cellStyle name="표준 2 61 2" xfId="691"/>
    <cellStyle name="표준 2 62" xfId="692"/>
    <cellStyle name="표준 2 7" xfId="693"/>
    <cellStyle name="표준 2 7 2" xfId="694"/>
    <cellStyle name="표준 2 7 2 2" xfId="1316"/>
    <cellStyle name="표준 2 7 2 3" xfId="1315"/>
    <cellStyle name="표준 2 7 3" xfId="695"/>
    <cellStyle name="표준 2 7 4" xfId="1314"/>
    <cellStyle name="표준 2 8" xfId="696"/>
    <cellStyle name="표준 2 8 2" xfId="697"/>
    <cellStyle name="표준 2 8 2 2" xfId="1319"/>
    <cellStyle name="표준 2 8 2 3" xfId="1318"/>
    <cellStyle name="표준 2 8 3" xfId="698"/>
    <cellStyle name="표준 2 8 4" xfId="1317"/>
    <cellStyle name="표준 2 9" xfId="699"/>
    <cellStyle name="표준 2 9 2" xfId="700"/>
    <cellStyle name="표준 2 9 2 2" xfId="1321"/>
    <cellStyle name="표준 2 9 2 3" xfId="1320"/>
    <cellStyle name="표준 2 9 3" xfId="701"/>
    <cellStyle name="표준 2_시험및과제_협상(수정본)_110110" xfId="702"/>
    <cellStyle name="표준 20" xfId="703"/>
    <cellStyle name="표준 20 2" xfId="704"/>
    <cellStyle name="표준 20 3" xfId="705"/>
    <cellStyle name="표준 20 4" xfId="706"/>
    <cellStyle name="표준 20 5" xfId="1322"/>
    <cellStyle name="표준 21" xfId="707"/>
    <cellStyle name="표준 21 10" xfId="1323"/>
    <cellStyle name="표준 21 11" xfId="1324"/>
    <cellStyle name="표준 21 12" xfId="1325"/>
    <cellStyle name="표준 21 13" xfId="1326"/>
    <cellStyle name="표준 21 14" xfId="1327"/>
    <cellStyle name="표준 21 15" xfId="1328"/>
    <cellStyle name="표준 21 16" xfId="1329"/>
    <cellStyle name="표준 21 2" xfId="708"/>
    <cellStyle name="표준 21 2 2" xfId="709"/>
    <cellStyle name="표준 21 2 3" xfId="710"/>
    <cellStyle name="표준 21 3" xfId="711"/>
    <cellStyle name="표준 21 4" xfId="712"/>
    <cellStyle name="표준 21 5" xfId="1330"/>
    <cellStyle name="표준 21 6" xfId="1331"/>
    <cellStyle name="표준 21 7" xfId="1332"/>
    <cellStyle name="표준 21 8" xfId="1333"/>
    <cellStyle name="표준 21 9" xfId="1334"/>
    <cellStyle name="표준 22" xfId="713"/>
    <cellStyle name="표준 22 10" xfId="1335"/>
    <cellStyle name="표준 22 11" xfId="1336"/>
    <cellStyle name="표준 22 12" xfId="1337"/>
    <cellStyle name="표준 22 13" xfId="1338"/>
    <cellStyle name="표준 22 14" xfId="1339"/>
    <cellStyle name="표준 22 15" xfId="1340"/>
    <cellStyle name="표준 22 16" xfId="1341"/>
    <cellStyle name="표준 22 17" xfId="1342"/>
    <cellStyle name="표준 22 18" xfId="1343"/>
    <cellStyle name="표준 22 19" xfId="1344"/>
    <cellStyle name="표준 22 2" xfId="714"/>
    <cellStyle name="표준 22 2 2" xfId="715"/>
    <cellStyle name="표준 22 2 3" xfId="716"/>
    <cellStyle name="표준 22 20" xfId="1345"/>
    <cellStyle name="표준 22 21" xfId="1346"/>
    <cellStyle name="표준 22 22" xfId="1347"/>
    <cellStyle name="표준 22 3" xfId="717"/>
    <cellStyle name="표준 22 3 2" xfId="718"/>
    <cellStyle name="표준 22 3 3" xfId="719"/>
    <cellStyle name="표준 22 4" xfId="720"/>
    <cellStyle name="표준 22 5" xfId="1348"/>
    <cellStyle name="표준 22 6" xfId="1349"/>
    <cellStyle name="표준 22 7" xfId="1350"/>
    <cellStyle name="표준 22 8" xfId="1351"/>
    <cellStyle name="표준 22 9" xfId="1352"/>
    <cellStyle name="표준 23" xfId="721"/>
    <cellStyle name="표준 23 10" xfId="1353"/>
    <cellStyle name="표준 23 11" xfId="1354"/>
    <cellStyle name="표준 23 12" xfId="1355"/>
    <cellStyle name="표준 23 13" xfId="1356"/>
    <cellStyle name="표준 23 14" xfId="1357"/>
    <cellStyle name="표준 23 15" xfId="1358"/>
    <cellStyle name="표준 23 16" xfId="1359"/>
    <cellStyle name="표준 23 17" xfId="1360"/>
    <cellStyle name="표준 23 18" xfId="1361"/>
    <cellStyle name="표준 23 19" xfId="1362"/>
    <cellStyle name="표준 23 2" xfId="722"/>
    <cellStyle name="표준 23 20" xfId="1363"/>
    <cellStyle name="표준 23 21" xfId="1364"/>
    <cellStyle name="표준 23 22" xfId="1365"/>
    <cellStyle name="표준 23 3" xfId="723"/>
    <cellStyle name="표준 23 4" xfId="724"/>
    <cellStyle name="표준 23 5" xfId="1366"/>
    <cellStyle name="표준 23 6" xfId="1367"/>
    <cellStyle name="표준 23 7" xfId="1368"/>
    <cellStyle name="표준 23 8" xfId="1369"/>
    <cellStyle name="표준 23 9" xfId="1370"/>
    <cellStyle name="표준 24" xfId="725"/>
    <cellStyle name="표준 24 10" xfId="1371"/>
    <cellStyle name="표준 24 11" xfId="1372"/>
    <cellStyle name="표준 24 12" xfId="1373"/>
    <cellStyle name="표준 24 13" xfId="1374"/>
    <cellStyle name="표준 24 14" xfId="1375"/>
    <cellStyle name="표준 24 15" xfId="1376"/>
    <cellStyle name="표준 24 16" xfId="1377"/>
    <cellStyle name="표준 24 17" xfId="1378"/>
    <cellStyle name="표준 24 18" xfId="1379"/>
    <cellStyle name="표준 24 19" xfId="1380"/>
    <cellStyle name="표준 24 2" xfId="726"/>
    <cellStyle name="표준 24 20" xfId="1381"/>
    <cellStyle name="표준 24 21" xfId="1382"/>
    <cellStyle name="표준 24 22" xfId="1383"/>
    <cellStyle name="표준 24 3" xfId="727"/>
    <cellStyle name="표준 24 4" xfId="728"/>
    <cellStyle name="표준 24 5" xfId="1384"/>
    <cellStyle name="표준 24 6" xfId="1385"/>
    <cellStyle name="표준 24 7" xfId="1386"/>
    <cellStyle name="표준 24 8" xfId="1387"/>
    <cellStyle name="표준 24 9" xfId="1388"/>
    <cellStyle name="표준 25" xfId="729"/>
    <cellStyle name="표준 25 10" xfId="1389"/>
    <cellStyle name="표준 25 11" xfId="1390"/>
    <cellStyle name="표준 25 12" xfId="1391"/>
    <cellStyle name="표준 25 13" xfId="1392"/>
    <cellStyle name="표준 25 14" xfId="1393"/>
    <cellStyle name="표준 25 15" xfId="1394"/>
    <cellStyle name="표준 25 16" xfId="1395"/>
    <cellStyle name="표준 25 17" xfId="1396"/>
    <cellStyle name="표준 25 18" xfId="1397"/>
    <cellStyle name="표준 25 19" xfId="1398"/>
    <cellStyle name="표준 25 2" xfId="730"/>
    <cellStyle name="표준 25 20" xfId="1399"/>
    <cellStyle name="표준 25 21" xfId="1400"/>
    <cellStyle name="표준 25 22" xfId="1401"/>
    <cellStyle name="표준 25 3" xfId="731"/>
    <cellStyle name="표준 25 4" xfId="732"/>
    <cellStyle name="표준 25 5" xfId="1402"/>
    <cellStyle name="표준 25 6" xfId="1403"/>
    <cellStyle name="표준 25 7" xfId="1404"/>
    <cellStyle name="표준 25 8" xfId="1405"/>
    <cellStyle name="표준 25 9" xfId="1406"/>
    <cellStyle name="표준 26" xfId="733"/>
    <cellStyle name="표준 26 10" xfId="1407"/>
    <cellStyle name="표준 26 11" xfId="1408"/>
    <cellStyle name="표준 26 12" xfId="1409"/>
    <cellStyle name="표준 26 13" xfId="1410"/>
    <cellStyle name="표준 26 14" xfId="1411"/>
    <cellStyle name="표준 26 15" xfId="1412"/>
    <cellStyle name="표준 26 16" xfId="1413"/>
    <cellStyle name="표준 26 17" xfId="1414"/>
    <cellStyle name="표준 26 18" xfId="1415"/>
    <cellStyle name="표준 26 19" xfId="1416"/>
    <cellStyle name="표준 26 2" xfId="734"/>
    <cellStyle name="표준 26 20" xfId="1417"/>
    <cellStyle name="표준 26 21" xfId="1418"/>
    <cellStyle name="표준 26 22" xfId="1419"/>
    <cellStyle name="표준 26 3" xfId="735"/>
    <cellStyle name="표준 26 4" xfId="736"/>
    <cellStyle name="표준 26 5" xfId="1420"/>
    <cellStyle name="표준 26 6" xfId="1421"/>
    <cellStyle name="표준 26 7" xfId="1422"/>
    <cellStyle name="표준 26 8" xfId="1423"/>
    <cellStyle name="표준 26 9" xfId="1424"/>
    <cellStyle name="표준 27" xfId="737"/>
    <cellStyle name="표준 27 10" xfId="1425"/>
    <cellStyle name="표준 27 11" xfId="1426"/>
    <cellStyle name="표준 27 12" xfId="1427"/>
    <cellStyle name="표준 27 13" xfId="1428"/>
    <cellStyle name="표준 27 14" xfId="1429"/>
    <cellStyle name="표준 27 15" xfId="1430"/>
    <cellStyle name="표준 27 16" xfId="1431"/>
    <cellStyle name="표준 27 17" xfId="1432"/>
    <cellStyle name="표준 27 18" xfId="1433"/>
    <cellStyle name="표준 27 19" xfId="1434"/>
    <cellStyle name="표준 27 2" xfId="738"/>
    <cellStyle name="표준 27 20" xfId="1435"/>
    <cellStyle name="표준 27 21" xfId="1436"/>
    <cellStyle name="표준 27 22" xfId="1437"/>
    <cellStyle name="표준 27 3" xfId="739"/>
    <cellStyle name="표준 27 4" xfId="740"/>
    <cellStyle name="표준 27 5" xfId="1438"/>
    <cellStyle name="표준 27 6" xfId="1439"/>
    <cellStyle name="표준 27 7" xfId="1440"/>
    <cellStyle name="표준 27 8" xfId="1441"/>
    <cellStyle name="표준 27 9" xfId="1442"/>
    <cellStyle name="표준 28" xfId="741"/>
    <cellStyle name="표준 28 2" xfId="742"/>
    <cellStyle name="표준 28 2 2" xfId="743"/>
    <cellStyle name="표준 28 2 2 2" xfId="1443"/>
    <cellStyle name="표준 28 2 3" xfId="744"/>
    <cellStyle name="표준 28 3" xfId="745"/>
    <cellStyle name="표준 28 4" xfId="746"/>
    <cellStyle name="표준 28 5" xfId="1444"/>
    <cellStyle name="표준 29" xfId="747"/>
    <cellStyle name="표준 29 2" xfId="748"/>
    <cellStyle name="표준 29 2 2" xfId="749"/>
    <cellStyle name="표준 29 2 2 2" xfId="1445"/>
    <cellStyle name="표준 29 2 3" xfId="750"/>
    <cellStyle name="표준 29 3" xfId="751"/>
    <cellStyle name="표준 29 4" xfId="752"/>
    <cellStyle name="표준 29 5" xfId="1446"/>
    <cellStyle name="표준 3" xfId="753"/>
    <cellStyle name="표준 3 10" xfId="754"/>
    <cellStyle name="표준 3 10 2" xfId="755"/>
    <cellStyle name="표준 3 10 2 2" xfId="1449"/>
    <cellStyle name="표준 3 10 3" xfId="1448"/>
    <cellStyle name="표준 3 11" xfId="756"/>
    <cellStyle name="표준 3 11 2" xfId="757"/>
    <cellStyle name="표준 3 11 2 2" xfId="1451"/>
    <cellStyle name="표준 3 11 3" xfId="1450"/>
    <cellStyle name="표준 3 12" xfId="758"/>
    <cellStyle name="표준 3 12 2" xfId="759"/>
    <cellStyle name="표준 3 12 2 2" xfId="1453"/>
    <cellStyle name="표준 3 12 3" xfId="1452"/>
    <cellStyle name="표준 3 13" xfId="760"/>
    <cellStyle name="표준 3 13 2" xfId="761"/>
    <cellStyle name="표준 3 14" xfId="762"/>
    <cellStyle name="표준 3 14 2" xfId="763"/>
    <cellStyle name="표준 3 15" xfId="764"/>
    <cellStyle name="표준 3 16" xfId="765"/>
    <cellStyle name="표준 3 17" xfId="766"/>
    <cellStyle name="표준 3 18" xfId="767"/>
    <cellStyle name="표준 3 19" xfId="768"/>
    <cellStyle name="표준 3 2" xfId="769"/>
    <cellStyle name="표준 3 2 10" xfId="770"/>
    <cellStyle name="표준 3 2 11" xfId="771"/>
    <cellStyle name="표준 3 2 12" xfId="1454"/>
    <cellStyle name="표준 3 2 2" xfId="772"/>
    <cellStyle name="표준 3 2 2 2" xfId="773"/>
    <cellStyle name="표준 3 2 2 2 2" xfId="1455"/>
    <cellStyle name="표준 3 2 2 3" xfId="774"/>
    <cellStyle name="표준 3 2 3" xfId="775"/>
    <cellStyle name="표준 3 2 4" xfId="776"/>
    <cellStyle name="표준 3 2 5" xfId="777"/>
    <cellStyle name="표준 3 2 6" xfId="778"/>
    <cellStyle name="표준 3 2 7" xfId="779"/>
    <cellStyle name="표준 3 2 8" xfId="780"/>
    <cellStyle name="표준 3 2 9" xfId="781"/>
    <cellStyle name="표준 3 20" xfId="782"/>
    <cellStyle name="표준 3 21" xfId="783"/>
    <cellStyle name="표준 3 22" xfId="784"/>
    <cellStyle name="표준 3 22 2" xfId="1457"/>
    <cellStyle name="표준 3 22 3" xfId="1456"/>
    <cellStyle name="표준 3 23" xfId="785"/>
    <cellStyle name="표준 3 23 2" xfId="1459"/>
    <cellStyle name="표준 3 23 3" xfId="1458"/>
    <cellStyle name="표준 3 24" xfId="786"/>
    <cellStyle name="표준 3 25" xfId="787"/>
    <cellStyle name="표준 3 26" xfId="788"/>
    <cellStyle name="표준 3 27" xfId="789"/>
    <cellStyle name="표준 3 28" xfId="790"/>
    <cellStyle name="표준 3 29" xfId="791"/>
    <cellStyle name="표준 3 3" xfId="792"/>
    <cellStyle name="표준 3 3 2" xfId="793"/>
    <cellStyle name="표준 3 3 3" xfId="794"/>
    <cellStyle name="표준 3 3 3 2" xfId="1460"/>
    <cellStyle name="표준 3 3 4" xfId="795"/>
    <cellStyle name="표준 3 30" xfId="796"/>
    <cellStyle name="표준 3 31" xfId="1447"/>
    <cellStyle name="표준 3 4" xfId="797"/>
    <cellStyle name="표준 3 4 2" xfId="798"/>
    <cellStyle name="표준 3 4 2 2" xfId="799"/>
    <cellStyle name="표준 3 4 2 3" xfId="800"/>
    <cellStyle name="표준 3 4 3" xfId="801"/>
    <cellStyle name="표준 3 4 3 2" xfId="1461"/>
    <cellStyle name="표준 3 4 4" xfId="802"/>
    <cellStyle name="표준 3 5" xfId="803"/>
    <cellStyle name="표준 3 5 2" xfId="804"/>
    <cellStyle name="표준 3 5 2 2" xfId="805"/>
    <cellStyle name="표준 3 5 2 3" xfId="806"/>
    <cellStyle name="표준 3 5 3" xfId="807"/>
    <cellStyle name="표준 3 6" xfId="808"/>
    <cellStyle name="표준 3 6 2" xfId="809"/>
    <cellStyle name="표준 3 6 3" xfId="810"/>
    <cellStyle name="표준 3 6 3 2" xfId="1462"/>
    <cellStyle name="표준 3 7" xfId="811"/>
    <cellStyle name="표준 3 7 2" xfId="812"/>
    <cellStyle name="표준 3 7 3" xfId="813"/>
    <cellStyle name="표준 3 7 3 2" xfId="1463"/>
    <cellStyle name="표준 3 8" xfId="814"/>
    <cellStyle name="표준 3 8 2" xfId="815"/>
    <cellStyle name="표준 3 8 3" xfId="816"/>
    <cellStyle name="표준 3 8 3 2" xfId="1464"/>
    <cellStyle name="표준 3 9" xfId="817"/>
    <cellStyle name="표준 3 9 2" xfId="818"/>
    <cellStyle name="표준 3 9 3" xfId="819"/>
    <cellStyle name="표준 3 9 3 2" xfId="1465"/>
    <cellStyle name="표준 30" xfId="820"/>
    <cellStyle name="표준 30 2" xfId="821"/>
    <cellStyle name="표준 30 2 2" xfId="822"/>
    <cellStyle name="표준 30 2 2 2" xfId="1466"/>
    <cellStyle name="표준 30 2 3" xfId="823"/>
    <cellStyle name="표준 30 3" xfId="824"/>
    <cellStyle name="표준 30 4" xfId="825"/>
    <cellStyle name="표준 30 5" xfId="1467"/>
    <cellStyle name="표준 31" xfId="826"/>
    <cellStyle name="표준 31 2" xfId="827"/>
    <cellStyle name="표준 31 3" xfId="828"/>
    <cellStyle name="표준 31 4" xfId="829"/>
    <cellStyle name="표준 31 5" xfId="1468"/>
    <cellStyle name="표준 32" xfId="830"/>
    <cellStyle name="표준 32 2" xfId="831"/>
    <cellStyle name="표준 32 3" xfId="832"/>
    <cellStyle name="표준 32 4" xfId="833"/>
    <cellStyle name="표준 32 5" xfId="1469"/>
    <cellStyle name="표준 33" xfId="834"/>
    <cellStyle name="표준 33 2" xfId="835"/>
    <cellStyle name="표준 33 3" xfId="836"/>
    <cellStyle name="표준 33 4" xfId="837"/>
    <cellStyle name="표준 33 5" xfId="1470"/>
    <cellStyle name="표준 34" xfId="838"/>
    <cellStyle name="표준 34 2" xfId="839"/>
    <cellStyle name="표준 34 3" xfId="840"/>
    <cellStyle name="표준 34 4" xfId="841"/>
    <cellStyle name="표준 34 5" xfId="1471"/>
    <cellStyle name="표준 35" xfId="842"/>
    <cellStyle name="표준 35 2" xfId="1473"/>
    <cellStyle name="표준 35 3" xfId="1472"/>
    <cellStyle name="표준 36" xfId="843"/>
    <cellStyle name="표준 36 2" xfId="1475"/>
    <cellStyle name="표준 36 3" xfId="1474"/>
    <cellStyle name="표준 37" xfId="844"/>
    <cellStyle name="표준 37 2" xfId="1477"/>
    <cellStyle name="표준 37 3" xfId="1476"/>
    <cellStyle name="표준 38" xfId="845"/>
    <cellStyle name="표준 38 2" xfId="1479"/>
    <cellStyle name="표준 38 3" xfId="1478"/>
    <cellStyle name="표준 39" xfId="846"/>
    <cellStyle name="표준 39 2" xfId="847"/>
    <cellStyle name="표준 39 2 2" xfId="1482"/>
    <cellStyle name="표준 39 2 3" xfId="1481"/>
    <cellStyle name="표준 39 3" xfId="848"/>
    <cellStyle name="표준 39 4" xfId="849"/>
    <cellStyle name="표준 39 5" xfId="1480"/>
    <cellStyle name="표준 4" xfId="850"/>
    <cellStyle name="표준 4 10" xfId="851"/>
    <cellStyle name="표준 4 11" xfId="852"/>
    <cellStyle name="표준 4 12" xfId="853"/>
    <cellStyle name="표준 4 13" xfId="854"/>
    <cellStyle name="표준 4 14" xfId="855"/>
    <cellStyle name="표준 4 15" xfId="856"/>
    <cellStyle name="표준 4 16" xfId="857"/>
    <cellStyle name="표준 4 17" xfId="858"/>
    <cellStyle name="표준 4 18" xfId="859"/>
    <cellStyle name="표준 4 19" xfId="860"/>
    <cellStyle name="표준 4 2" xfId="861"/>
    <cellStyle name="표준 4 2 2" xfId="862"/>
    <cellStyle name="표준 4 2 2 2" xfId="863"/>
    <cellStyle name="표준 4 2 2 3" xfId="864"/>
    <cellStyle name="표준 4 2 2 4" xfId="865"/>
    <cellStyle name="표준 4 2 3" xfId="866"/>
    <cellStyle name="표준 4 20" xfId="867"/>
    <cellStyle name="표준 4 21" xfId="868"/>
    <cellStyle name="표준 4 21 2" xfId="1483"/>
    <cellStyle name="표준 4 22" xfId="1484"/>
    <cellStyle name="표준 4 3" xfId="869"/>
    <cellStyle name="표준 4 3 2" xfId="1486"/>
    <cellStyle name="표준 4 3 3" xfId="1485"/>
    <cellStyle name="표준 4 4" xfId="870"/>
    <cellStyle name="표준 4 4 2" xfId="1488"/>
    <cellStyle name="표준 4 4 3" xfId="1487"/>
    <cellStyle name="표준 4 5" xfId="871"/>
    <cellStyle name="표준 4 5 2" xfId="872"/>
    <cellStyle name="표준 4 6" xfId="873"/>
    <cellStyle name="표준 4 7" xfId="874"/>
    <cellStyle name="표준 4 8" xfId="875"/>
    <cellStyle name="표준 4 9" xfId="876"/>
    <cellStyle name="표준 40" xfId="877"/>
    <cellStyle name="표준 40 2" xfId="1490"/>
    <cellStyle name="표준 40 3" xfId="1489"/>
    <cellStyle name="표준 41" xfId="878"/>
    <cellStyle name="표준 41 2" xfId="879"/>
    <cellStyle name="표준 41 2 2" xfId="1493"/>
    <cellStyle name="표준 41 2 3" xfId="1492"/>
    <cellStyle name="표준 41 3" xfId="880"/>
    <cellStyle name="표준 41 4" xfId="881"/>
    <cellStyle name="표준 41 5" xfId="1491"/>
    <cellStyle name="표준 42" xfId="882"/>
    <cellStyle name="표준 42 2" xfId="883"/>
    <cellStyle name="표준 42 2 2" xfId="1494"/>
    <cellStyle name="표준 42 3" xfId="884"/>
    <cellStyle name="표준 43" xfId="885"/>
    <cellStyle name="표준 43 2" xfId="886"/>
    <cellStyle name="표준 43 2 2" xfId="1497"/>
    <cellStyle name="표준 43 2 3" xfId="1496"/>
    <cellStyle name="표준 43 3" xfId="887"/>
    <cellStyle name="표준 43 4" xfId="888"/>
    <cellStyle name="표준 43 5" xfId="1495"/>
    <cellStyle name="표준 44" xfId="889"/>
    <cellStyle name="표준 44 2" xfId="890"/>
    <cellStyle name="표준 44 2 2" xfId="1500"/>
    <cellStyle name="표준 44 2 3" xfId="1499"/>
    <cellStyle name="표준 44 3" xfId="891"/>
    <cellStyle name="표준 44 4" xfId="892"/>
    <cellStyle name="표준 44 5" xfId="1498"/>
    <cellStyle name="표준 45" xfId="893"/>
    <cellStyle name="표준 45 2" xfId="894"/>
    <cellStyle name="표준 45 3" xfId="895"/>
    <cellStyle name="표준 45 4" xfId="896"/>
    <cellStyle name="표준 45 5" xfId="897"/>
    <cellStyle name="표준 45 6" xfId="1174"/>
    <cellStyle name="표준 45 7" xfId="1501"/>
    <cellStyle name="표준 46" xfId="898"/>
    <cellStyle name="표준 46 2" xfId="899"/>
    <cellStyle name="표준 46 2 2" xfId="1503"/>
    <cellStyle name="표준 46 2 3" xfId="1502"/>
    <cellStyle name="표준 46 3" xfId="900"/>
    <cellStyle name="표준 46 3 2" xfId="1505"/>
    <cellStyle name="표준 46 3 3" xfId="1504"/>
    <cellStyle name="표준 46 4" xfId="901"/>
    <cellStyle name="표준 46 5" xfId="902"/>
    <cellStyle name="표준 46 6" xfId="1175"/>
    <cellStyle name="표준 47" xfId="903"/>
    <cellStyle name="표준 47 2" xfId="904"/>
    <cellStyle name="표준 47 2 2" xfId="1507"/>
    <cellStyle name="표준 47 2 3" xfId="1506"/>
    <cellStyle name="표준 47 3" xfId="905"/>
    <cellStyle name="표준 47 3 2" xfId="1508"/>
    <cellStyle name="표준 48" xfId="906"/>
    <cellStyle name="표준 48 10" xfId="1510"/>
    <cellStyle name="표준 48 11" xfId="1511"/>
    <cellStyle name="표준 48 12" xfId="1512"/>
    <cellStyle name="표준 48 13" xfId="1513"/>
    <cellStyle name="표준 48 14" xfId="1514"/>
    <cellStyle name="표준 48 15" xfId="1515"/>
    <cellStyle name="표준 48 16" xfId="1516"/>
    <cellStyle name="표준 48 17" xfId="1517"/>
    <cellStyle name="표준 48 18" xfId="1518"/>
    <cellStyle name="표준 48 19" xfId="1519"/>
    <cellStyle name="표준 48 2" xfId="907"/>
    <cellStyle name="표준 48 2 2" xfId="1521"/>
    <cellStyle name="표준 48 2 3" xfId="1520"/>
    <cellStyle name="표준 48 20" xfId="1522"/>
    <cellStyle name="표준 48 21" xfId="1523"/>
    <cellStyle name="표준 48 22" xfId="1509"/>
    <cellStyle name="표준 48 3" xfId="1524"/>
    <cellStyle name="표준 48 4" xfId="1525"/>
    <cellStyle name="표준 48 5" xfId="1526"/>
    <cellStyle name="표준 48 6" xfId="1527"/>
    <cellStyle name="표준 48 7" xfId="1528"/>
    <cellStyle name="표준 48 8" xfId="1529"/>
    <cellStyle name="표준 48 9" xfId="1530"/>
    <cellStyle name="표준 49" xfId="908"/>
    <cellStyle name="표준 49 10" xfId="1532"/>
    <cellStyle name="표준 49 11" xfId="1533"/>
    <cellStyle name="표준 49 12" xfId="1534"/>
    <cellStyle name="표준 49 13" xfId="1535"/>
    <cellStyle name="표준 49 14" xfId="1536"/>
    <cellStyle name="표준 49 15" xfId="1537"/>
    <cellStyle name="표준 49 16" xfId="1538"/>
    <cellStyle name="표준 49 17" xfId="1539"/>
    <cellStyle name="표준 49 18" xfId="1540"/>
    <cellStyle name="표준 49 19" xfId="1541"/>
    <cellStyle name="표준 49 2" xfId="909"/>
    <cellStyle name="표준 49 2 2" xfId="1543"/>
    <cellStyle name="표준 49 2 3" xfId="1542"/>
    <cellStyle name="표준 49 20" xfId="1544"/>
    <cellStyle name="표준 49 21" xfId="1545"/>
    <cellStyle name="표준 49 22" xfId="1546"/>
    <cellStyle name="표준 49 23" xfId="1531"/>
    <cellStyle name="표준 49 3" xfId="1547"/>
    <cellStyle name="표준 49 4" xfId="1548"/>
    <cellStyle name="표준 49 5" xfId="1549"/>
    <cellStyle name="표준 49 6" xfId="1550"/>
    <cellStyle name="표준 49 7" xfId="1551"/>
    <cellStyle name="표준 49 8" xfId="1552"/>
    <cellStyle name="표준 49 9" xfId="1553"/>
    <cellStyle name="표준 5" xfId="910"/>
    <cellStyle name="표준 5 10" xfId="911"/>
    <cellStyle name="표준 5 11" xfId="912"/>
    <cellStyle name="표준 5 12" xfId="913"/>
    <cellStyle name="표준 5 13" xfId="914"/>
    <cellStyle name="표준 5 14" xfId="915"/>
    <cellStyle name="표준 5 15" xfId="916"/>
    <cellStyle name="표준 5 16" xfId="917"/>
    <cellStyle name="표준 5 17" xfId="918"/>
    <cellStyle name="표준 5 18" xfId="919"/>
    <cellStyle name="표준 5 19" xfId="920"/>
    <cellStyle name="표준 5 2" xfId="921"/>
    <cellStyle name="표준 5 2 2" xfId="922"/>
    <cellStyle name="표준 5 2 3" xfId="923"/>
    <cellStyle name="표준 5 20" xfId="924"/>
    <cellStyle name="표준 5 21" xfId="1555"/>
    <cellStyle name="표준 5 22" xfId="1556"/>
    <cellStyle name="표준 5 23" xfId="1554"/>
    <cellStyle name="표준 5 3" xfId="925"/>
    <cellStyle name="표준 5 4" xfId="926"/>
    <cellStyle name="표준 5 5" xfId="927"/>
    <cellStyle name="표준 5 6" xfId="928"/>
    <cellStyle name="표준 5 7" xfId="929"/>
    <cellStyle name="표준 5 8" xfId="930"/>
    <cellStyle name="표준 5 9" xfId="931"/>
    <cellStyle name="표준 50" xfId="932"/>
    <cellStyle name="표준 50 10" xfId="1558"/>
    <cellStyle name="표준 50 11" xfId="1559"/>
    <cellStyle name="표준 50 12" xfId="1560"/>
    <cellStyle name="표준 50 13" xfId="1561"/>
    <cellStyle name="표준 50 14" xfId="1562"/>
    <cellStyle name="표준 50 15" xfId="1563"/>
    <cellStyle name="표준 50 16" xfId="1564"/>
    <cellStyle name="표준 50 17" xfId="1565"/>
    <cellStyle name="표준 50 18" xfId="1566"/>
    <cellStyle name="표준 50 19" xfId="1567"/>
    <cellStyle name="표준 50 2" xfId="933"/>
    <cellStyle name="표준 50 2 2" xfId="1569"/>
    <cellStyle name="표준 50 2 3" xfId="1568"/>
    <cellStyle name="표준 50 20" xfId="1570"/>
    <cellStyle name="표준 50 21" xfId="1571"/>
    <cellStyle name="표준 50 22" xfId="1572"/>
    <cellStyle name="표준 50 23" xfId="1557"/>
    <cellStyle name="표준 50 3" xfId="1573"/>
    <cellStyle name="표준 50 4" xfId="1574"/>
    <cellStyle name="표준 50 5" xfId="1575"/>
    <cellStyle name="표준 50 6" xfId="1576"/>
    <cellStyle name="표준 50 7" xfId="1577"/>
    <cellStyle name="표준 50 8" xfId="1578"/>
    <cellStyle name="표준 50 9" xfId="1579"/>
    <cellStyle name="표준 51" xfId="934"/>
    <cellStyle name="표준 51 10" xfId="1581"/>
    <cellStyle name="표준 51 11" xfId="1582"/>
    <cellStyle name="표준 51 12" xfId="1583"/>
    <cellStyle name="표준 51 13" xfId="1584"/>
    <cellStyle name="표준 51 14" xfId="1585"/>
    <cellStyle name="표준 51 15" xfId="1586"/>
    <cellStyle name="표준 51 16" xfId="1587"/>
    <cellStyle name="표준 51 17" xfId="1588"/>
    <cellStyle name="표준 51 18" xfId="1589"/>
    <cellStyle name="표준 51 19" xfId="1590"/>
    <cellStyle name="표준 51 2" xfId="1591"/>
    <cellStyle name="표준 51 20" xfId="1592"/>
    <cellStyle name="표준 51 21" xfId="1593"/>
    <cellStyle name="표준 51 22" xfId="1580"/>
    <cellStyle name="표준 51 3" xfId="1594"/>
    <cellStyle name="표준 51 4" xfId="1595"/>
    <cellStyle name="표준 51 5" xfId="1596"/>
    <cellStyle name="표준 51 6" xfId="1597"/>
    <cellStyle name="표준 51 7" xfId="1598"/>
    <cellStyle name="표준 51 8" xfId="1599"/>
    <cellStyle name="표준 51 9" xfId="1600"/>
    <cellStyle name="표준 52" xfId="935"/>
    <cellStyle name="표준 52 10" xfId="1602"/>
    <cellStyle name="표준 52 11" xfId="1603"/>
    <cellStyle name="표준 52 12" xfId="1604"/>
    <cellStyle name="표준 52 13" xfId="1605"/>
    <cellStyle name="표준 52 14" xfId="1606"/>
    <cellStyle name="표준 52 15" xfId="1607"/>
    <cellStyle name="표준 52 16" xfId="1608"/>
    <cellStyle name="표준 52 17" xfId="1609"/>
    <cellStyle name="표준 52 18" xfId="1610"/>
    <cellStyle name="표준 52 19" xfId="1611"/>
    <cellStyle name="표준 52 2" xfId="1612"/>
    <cellStyle name="표준 52 20" xfId="1613"/>
    <cellStyle name="표준 52 21" xfId="1614"/>
    <cellStyle name="표준 52 22" xfId="1601"/>
    <cellStyle name="표준 52 3" xfId="1615"/>
    <cellStyle name="표준 52 4" xfId="1616"/>
    <cellStyle name="표준 52 5" xfId="1617"/>
    <cellStyle name="표준 52 6" xfId="1618"/>
    <cellStyle name="표준 52 7" xfId="1619"/>
    <cellStyle name="표준 52 8" xfId="1620"/>
    <cellStyle name="표준 52 9" xfId="1621"/>
    <cellStyle name="표준 53" xfId="936"/>
    <cellStyle name="표준 53 10" xfId="1623"/>
    <cellStyle name="표준 53 11" xfId="1624"/>
    <cellStyle name="표준 53 12" xfId="1625"/>
    <cellStyle name="표준 53 13" xfId="1626"/>
    <cellStyle name="표준 53 14" xfId="1627"/>
    <cellStyle name="표준 53 15" xfId="1628"/>
    <cellStyle name="표준 53 16" xfId="1629"/>
    <cellStyle name="표준 53 17" xfId="1630"/>
    <cellStyle name="표준 53 18" xfId="1631"/>
    <cellStyle name="표준 53 19" xfId="1632"/>
    <cellStyle name="표준 53 2" xfId="1633"/>
    <cellStyle name="표준 53 20" xfId="1634"/>
    <cellStyle name="표준 53 21" xfId="1635"/>
    <cellStyle name="표준 53 22" xfId="1622"/>
    <cellStyle name="표준 53 3" xfId="1636"/>
    <cellStyle name="표준 53 4" xfId="1637"/>
    <cellStyle name="표준 53 5" xfId="1638"/>
    <cellStyle name="표준 53 6" xfId="1639"/>
    <cellStyle name="표준 53 7" xfId="1640"/>
    <cellStyle name="표준 53 8" xfId="1641"/>
    <cellStyle name="표준 53 9" xfId="1642"/>
    <cellStyle name="표준 54" xfId="937"/>
    <cellStyle name="표준 54 10" xfId="1644"/>
    <cellStyle name="표준 54 11" xfId="1645"/>
    <cellStyle name="표준 54 12" xfId="1646"/>
    <cellStyle name="표준 54 13" xfId="1647"/>
    <cellStyle name="표준 54 14" xfId="1648"/>
    <cellStyle name="표준 54 15" xfId="1649"/>
    <cellStyle name="표준 54 16" xfId="1650"/>
    <cellStyle name="표준 54 17" xfId="1651"/>
    <cellStyle name="표준 54 18" xfId="1652"/>
    <cellStyle name="표준 54 19" xfId="1653"/>
    <cellStyle name="표준 54 2" xfId="1654"/>
    <cellStyle name="표준 54 20" xfId="1655"/>
    <cellStyle name="표준 54 21" xfId="1656"/>
    <cellStyle name="표준 54 22" xfId="1643"/>
    <cellStyle name="표준 54 3" xfId="1657"/>
    <cellStyle name="표준 54 4" xfId="1658"/>
    <cellStyle name="표준 54 5" xfId="1659"/>
    <cellStyle name="표준 54 6" xfId="1660"/>
    <cellStyle name="표준 54 7" xfId="1661"/>
    <cellStyle name="표준 54 8" xfId="1662"/>
    <cellStyle name="표준 54 9" xfId="1663"/>
    <cellStyle name="표준 55" xfId="938"/>
    <cellStyle name="표준 55 10" xfId="1665"/>
    <cellStyle name="표준 55 11" xfId="1666"/>
    <cellStyle name="표준 55 12" xfId="1667"/>
    <cellStyle name="표준 55 13" xfId="1668"/>
    <cellStyle name="표준 55 14" xfId="1669"/>
    <cellStyle name="표준 55 15" xfId="1670"/>
    <cellStyle name="표준 55 16" xfId="1671"/>
    <cellStyle name="표준 55 17" xfId="1672"/>
    <cellStyle name="표준 55 18" xfId="1673"/>
    <cellStyle name="표준 55 19" xfId="1674"/>
    <cellStyle name="표준 55 2" xfId="1675"/>
    <cellStyle name="표준 55 20" xfId="1676"/>
    <cellStyle name="표준 55 21" xfId="1677"/>
    <cellStyle name="표준 55 22" xfId="1664"/>
    <cellStyle name="표준 55 3" xfId="1678"/>
    <cellStyle name="표준 55 4" xfId="1679"/>
    <cellStyle name="표준 55 5" xfId="1680"/>
    <cellStyle name="표준 55 6" xfId="1681"/>
    <cellStyle name="표준 55 7" xfId="1682"/>
    <cellStyle name="표준 55 8" xfId="1683"/>
    <cellStyle name="표준 55 9" xfId="1684"/>
    <cellStyle name="표준 56" xfId="939"/>
    <cellStyle name="표준 56 10" xfId="1686"/>
    <cellStyle name="표준 56 11" xfId="1687"/>
    <cellStyle name="표준 56 12" xfId="1688"/>
    <cellStyle name="표준 56 13" xfId="1689"/>
    <cellStyle name="표준 56 14" xfId="1690"/>
    <cellStyle name="표준 56 15" xfId="1691"/>
    <cellStyle name="표준 56 16" xfId="1692"/>
    <cellStyle name="표준 56 17" xfId="1693"/>
    <cellStyle name="표준 56 18" xfId="1694"/>
    <cellStyle name="표준 56 19" xfId="1695"/>
    <cellStyle name="표준 56 2" xfId="1696"/>
    <cellStyle name="표준 56 20" xfId="1697"/>
    <cellStyle name="표준 56 21" xfId="1698"/>
    <cellStyle name="표준 56 22" xfId="1685"/>
    <cellStyle name="표준 56 3" xfId="1699"/>
    <cellStyle name="표준 56 4" xfId="1700"/>
    <cellStyle name="표준 56 5" xfId="1701"/>
    <cellStyle name="표준 56 6" xfId="1702"/>
    <cellStyle name="표준 56 7" xfId="1703"/>
    <cellStyle name="표준 56 8" xfId="1704"/>
    <cellStyle name="표준 56 9" xfId="1705"/>
    <cellStyle name="표준 57" xfId="940"/>
    <cellStyle name="표준 57 10" xfId="1707"/>
    <cellStyle name="표준 57 11" xfId="1708"/>
    <cellStyle name="표준 57 12" xfId="1709"/>
    <cellStyle name="표준 57 13" xfId="1710"/>
    <cellStyle name="표준 57 14" xfId="1711"/>
    <cellStyle name="표준 57 15" xfId="1712"/>
    <cellStyle name="표준 57 16" xfId="1713"/>
    <cellStyle name="표준 57 17" xfId="1714"/>
    <cellStyle name="표준 57 18" xfId="1715"/>
    <cellStyle name="표준 57 19" xfId="1716"/>
    <cellStyle name="표준 57 2" xfId="1717"/>
    <cellStyle name="표준 57 20" xfId="1718"/>
    <cellStyle name="표준 57 21" xfId="1719"/>
    <cellStyle name="표준 57 22" xfId="1706"/>
    <cellStyle name="표준 57 3" xfId="1720"/>
    <cellStyle name="표준 57 4" xfId="1721"/>
    <cellStyle name="표준 57 5" xfId="1722"/>
    <cellStyle name="표준 57 6" xfId="1723"/>
    <cellStyle name="표준 57 7" xfId="1724"/>
    <cellStyle name="표준 57 8" xfId="1725"/>
    <cellStyle name="표준 57 9" xfId="1726"/>
    <cellStyle name="표준 58" xfId="941"/>
    <cellStyle name="표준 58 10" xfId="1728"/>
    <cellStyle name="표준 58 11" xfId="1729"/>
    <cellStyle name="표준 58 12" xfId="1730"/>
    <cellStyle name="표준 58 13" xfId="1731"/>
    <cellStyle name="표준 58 14" xfId="1732"/>
    <cellStyle name="표준 58 15" xfId="1733"/>
    <cellStyle name="표준 58 16" xfId="1734"/>
    <cellStyle name="표준 58 17" xfId="1735"/>
    <cellStyle name="표준 58 18" xfId="1736"/>
    <cellStyle name="표준 58 19" xfId="1737"/>
    <cellStyle name="표준 58 2" xfId="1738"/>
    <cellStyle name="표준 58 20" xfId="1739"/>
    <cellStyle name="표준 58 21" xfId="1740"/>
    <cellStyle name="표준 58 22" xfId="1727"/>
    <cellStyle name="표준 58 3" xfId="1741"/>
    <cellStyle name="표준 58 4" xfId="1742"/>
    <cellStyle name="표준 58 5" xfId="1743"/>
    <cellStyle name="표준 58 6" xfId="1744"/>
    <cellStyle name="표준 58 7" xfId="1745"/>
    <cellStyle name="표준 58 8" xfId="1746"/>
    <cellStyle name="표준 58 9" xfId="1747"/>
    <cellStyle name="표준 59" xfId="942"/>
    <cellStyle name="표준 59 10" xfId="1749"/>
    <cellStyle name="표준 59 11" xfId="1750"/>
    <cellStyle name="표준 59 12" xfId="1751"/>
    <cellStyle name="표준 59 13" xfId="1752"/>
    <cellStyle name="표준 59 14" xfId="1753"/>
    <cellStyle name="표준 59 15" xfId="1754"/>
    <cellStyle name="표준 59 16" xfId="1755"/>
    <cellStyle name="표준 59 17" xfId="1756"/>
    <cellStyle name="표준 59 18" xfId="1757"/>
    <cellStyle name="표준 59 19" xfId="1758"/>
    <cellStyle name="표준 59 2" xfId="1759"/>
    <cellStyle name="표준 59 20" xfId="1760"/>
    <cellStyle name="표준 59 21" xfId="1761"/>
    <cellStyle name="표준 59 22" xfId="1748"/>
    <cellStyle name="표준 59 3" xfId="1762"/>
    <cellStyle name="표준 59 4" xfId="1763"/>
    <cellStyle name="표준 59 5" xfId="1764"/>
    <cellStyle name="표준 59 6" xfId="1765"/>
    <cellStyle name="표준 59 7" xfId="1766"/>
    <cellStyle name="표준 59 8" xfId="1767"/>
    <cellStyle name="표준 59 9" xfId="1768"/>
    <cellStyle name="표준 6" xfId="943"/>
    <cellStyle name="표준 6 10" xfId="944"/>
    <cellStyle name="표준 6 11" xfId="945"/>
    <cellStyle name="표준 6 12" xfId="946"/>
    <cellStyle name="표준 6 13" xfId="947"/>
    <cellStyle name="표준 6 14" xfId="948"/>
    <cellStyle name="표준 6 15" xfId="949"/>
    <cellStyle name="표준 6 16" xfId="950"/>
    <cellStyle name="표준 6 17" xfId="951"/>
    <cellStyle name="표준 6 18" xfId="952"/>
    <cellStyle name="표준 6 19" xfId="953"/>
    <cellStyle name="표준 6 2" xfId="954"/>
    <cellStyle name="표준 6 2 2" xfId="955"/>
    <cellStyle name="표준 6 2 2 2" xfId="1771"/>
    <cellStyle name="표준 6 2 3" xfId="956"/>
    <cellStyle name="표준 6 2 4" xfId="1770"/>
    <cellStyle name="표준 6 20" xfId="957"/>
    <cellStyle name="표준 6 21" xfId="958"/>
    <cellStyle name="표준 6 22" xfId="959"/>
    <cellStyle name="표준 6 23" xfId="1769"/>
    <cellStyle name="표준 6 3" xfId="960"/>
    <cellStyle name="표준 6 3 2" xfId="961"/>
    <cellStyle name="표준 6 3 2 2" xfId="962"/>
    <cellStyle name="표준 6 3 3" xfId="963"/>
    <cellStyle name="표준 6 4" xfId="964"/>
    <cellStyle name="표준 6 4 2" xfId="965"/>
    <cellStyle name="표준 6 5" xfId="966"/>
    <cellStyle name="표준 6 5 2" xfId="1773"/>
    <cellStyle name="표준 6 5 3" xfId="1772"/>
    <cellStyle name="표준 6 6" xfId="967"/>
    <cellStyle name="표준 6 7" xfId="968"/>
    <cellStyle name="표준 6 8" xfId="969"/>
    <cellStyle name="표준 6 9" xfId="970"/>
    <cellStyle name="표준 60" xfId="971"/>
    <cellStyle name="표준 60 10" xfId="1775"/>
    <cellStyle name="표준 60 11" xfId="1776"/>
    <cellStyle name="표준 60 12" xfId="1777"/>
    <cellStyle name="표준 60 13" xfId="1778"/>
    <cellStyle name="표준 60 14" xfId="1779"/>
    <cellStyle name="표준 60 15" xfId="1780"/>
    <cellStyle name="표준 60 16" xfId="1781"/>
    <cellStyle name="표준 60 17" xfId="1782"/>
    <cellStyle name="표준 60 18" xfId="1783"/>
    <cellStyle name="표준 60 19" xfId="1784"/>
    <cellStyle name="표준 60 2" xfId="1785"/>
    <cellStyle name="표준 60 20" xfId="1786"/>
    <cellStyle name="표준 60 21" xfId="1787"/>
    <cellStyle name="표준 60 22" xfId="1774"/>
    <cellStyle name="표준 60 3" xfId="1788"/>
    <cellStyle name="표준 60 4" xfId="1789"/>
    <cellStyle name="표준 60 5" xfId="1790"/>
    <cellStyle name="표준 60 6" xfId="1791"/>
    <cellStyle name="표준 60 7" xfId="1792"/>
    <cellStyle name="표준 60 8" xfId="1793"/>
    <cellStyle name="표준 60 9" xfId="1794"/>
    <cellStyle name="표준 61" xfId="972"/>
    <cellStyle name="표준 61 10" xfId="1796"/>
    <cellStyle name="표준 61 11" xfId="1797"/>
    <cellStyle name="표준 61 12" xfId="1798"/>
    <cellStyle name="표준 61 13" xfId="1799"/>
    <cellStyle name="표준 61 14" xfId="1800"/>
    <cellStyle name="표준 61 15" xfId="1801"/>
    <cellStyle name="표준 61 16" xfId="1802"/>
    <cellStyle name="표준 61 17" xfId="1803"/>
    <cellStyle name="표준 61 18" xfId="1804"/>
    <cellStyle name="표준 61 19" xfId="1805"/>
    <cellStyle name="표준 61 2" xfId="1806"/>
    <cellStyle name="표준 61 20" xfId="1807"/>
    <cellStyle name="표준 61 21" xfId="1808"/>
    <cellStyle name="표준 61 22" xfId="1795"/>
    <cellStyle name="표준 61 3" xfId="1809"/>
    <cellStyle name="표준 61 4" xfId="1810"/>
    <cellStyle name="표준 61 5" xfId="1811"/>
    <cellStyle name="표준 61 6" xfId="1812"/>
    <cellStyle name="표준 61 7" xfId="1813"/>
    <cellStyle name="표준 61 8" xfId="1814"/>
    <cellStyle name="표준 61 9" xfId="1815"/>
    <cellStyle name="표준 62" xfId="973"/>
    <cellStyle name="표준 62 10" xfId="1817"/>
    <cellStyle name="표준 62 11" xfId="1818"/>
    <cellStyle name="표준 62 12" xfId="1819"/>
    <cellStyle name="표준 62 13" xfId="1820"/>
    <cellStyle name="표준 62 14" xfId="1821"/>
    <cellStyle name="표준 62 15" xfId="1822"/>
    <cellStyle name="표준 62 16" xfId="1823"/>
    <cellStyle name="표준 62 17" xfId="1824"/>
    <cellStyle name="표준 62 18" xfId="1825"/>
    <cellStyle name="표준 62 19" xfId="1826"/>
    <cellStyle name="표준 62 2" xfId="1827"/>
    <cellStyle name="표준 62 20" xfId="1828"/>
    <cellStyle name="표준 62 21" xfId="1829"/>
    <cellStyle name="표준 62 22" xfId="1816"/>
    <cellStyle name="표준 62 3" xfId="1830"/>
    <cellStyle name="표준 62 4" xfId="1831"/>
    <cellStyle name="표준 62 5" xfId="1832"/>
    <cellStyle name="표준 62 6" xfId="1833"/>
    <cellStyle name="표준 62 7" xfId="1834"/>
    <cellStyle name="표준 62 8" xfId="1835"/>
    <cellStyle name="표준 62 9" xfId="1836"/>
    <cellStyle name="표준 63" xfId="1837"/>
    <cellStyle name="표준 63 10" xfId="1838"/>
    <cellStyle name="표준 63 11" xfId="1839"/>
    <cellStyle name="표준 63 12" xfId="1840"/>
    <cellStyle name="표준 63 13" xfId="1841"/>
    <cellStyle name="표준 63 14" xfId="1842"/>
    <cellStyle name="표준 63 15" xfId="1843"/>
    <cellStyle name="표준 63 16" xfId="1844"/>
    <cellStyle name="표준 63 17" xfId="1845"/>
    <cellStyle name="표준 63 18" xfId="1846"/>
    <cellStyle name="표준 63 19" xfId="1847"/>
    <cellStyle name="표준 63 2" xfId="1848"/>
    <cellStyle name="표준 63 20" xfId="1849"/>
    <cellStyle name="표준 63 21" xfId="1850"/>
    <cellStyle name="표준 63 3" xfId="1851"/>
    <cellStyle name="표준 63 4" xfId="1852"/>
    <cellStyle name="표준 63 5" xfId="1853"/>
    <cellStyle name="표준 63 6" xfId="1854"/>
    <cellStyle name="표준 63 7" xfId="1855"/>
    <cellStyle name="표준 63 8" xfId="1856"/>
    <cellStyle name="표준 63 9" xfId="1857"/>
    <cellStyle name="표준 64" xfId="1858"/>
    <cellStyle name="표준 64 10" xfId="1859"/>
    <cellStyle name="표준 64 11" xfId="1860"/>
    <cellStyle name="표준 64 12" xfId="1861"/>
    <cellStyle name="표준 64 13" xfId="1862"/>
    <cellStyle name="표준 64 14" xfId="1863"/>
    <cellStyle name="표준 64 15" xfId="1864"/>
    <cellStyle name="표준 64 16" xfId="1865"/>
    <cellStyle name="표준 64 17" xfId="1866"/>
    <cellStyle name="표준 64 18" xfId="1867"/>
    <cellStyle name="표준 64 19" xfId="1868"/>
    <cellStyle name="표준 64 2" xfId="1869"/>
    <cellStyle name="표준 64 20" xfId="1870"/>
    <cellStyle name="표준 64 21" xfId="1871"/>
    <cellStyle name="표준 64 3" xfId="1872"/>
    <cellStyle name="표준 64 4" xfId="1873"/>
    <cellStyle name="표준 64 5" xfId="1874"/>
    <cellStyle name="표준 64 6" xfId="1875"/>
    <cellStyle name="표준 64 7" xfId="1876"/>
    <cellStyle name="표준 64 8" xfId="1877"/>
    <cellStyle name="표준 64 9" xfId="1878"/>
    <cellStyle name="표준 65" xfId="1879"/>
    <cellStyle name="표준 65 10" xfId="1880"/>
    <cellStyle name="표준 65 11" xfId="1881"/>
    <cellStyle name="표준 65 12" xfId="1882"/>
    <cellStyle name="표준 65 13" xfId="1883"/>
    <cellStyle name="표준 65 14" xfId="1884"/>
    <cellStyle name="표준 65 15" xfId="1885"/>
    <cellStyle name="표준 65 16" xfId="1886"/>
    <cellStyle name="표준 65 17" xfId="1887"/>
    <cellStyle name="표준 65 18" xfId="1888"/>
    <cellStyle name="표준 65 19" xfId="1889"/>
    <cellStyle name="표준 65 2" xfId="1890"/>
    <cellStyle name="표준 65 20" xfId="1891"/>
    <cellStyle name="표준 65 21" xfId="1892"/>
    <cellStyle name="표준 65 3" xfId="1893"/>
    <cellStyle name="표준 65 4" xfId="1894"/>
    <cellStyle name="표준 65 5" xfId="1895"/>
    <cellStyle name="표준 65 6" xfId="1896"/>
    <cellStyle name="표준 65 7" xfId="1897"/>
    <cellStyle name="표준 65 8" xfId="1898"/>
    <cellStyle name="표준 65 9" xfId="1899"/>
    <cellStyle name="표준 66" xfId="1900"/>
    <cellStyle name="표준 66 10" xfId="1901"/>
    <cellStyle name="표준 66 11" xfId="1902"/>
    <cellStyle name="표준 66 12" xfId="1903"/>
    <cellStyle name="표준 66 13" xfId="1904"/>
    <cellStyle name="표준 66 14" xfId="1905"/>
    <cellStyle name="표준 66 15" xfId="1906"/>
    <cellStyle name="표준 66 16" xfId="1907"/>
    <cellStyle name="표준 66 17" xfId="1908"/>
    <cellStyle name="표준 66 18" xfId="1909"/>
    <cellStyle name="표준 66 19" xfId="1910"/>
    <cellStyle name="표준 66 2" xfId="1911"/>
    <cellStyle name="표준 66 20" xfId="1912"/>
    <cellStyle name="표준 66 21" xfId="1913"/>
    <cellStyle name="표준 66 3" xfId="1914"/>
    <cellStyle name="표준 66 4" xfId="1915"/>
    <cellStyle name="표준 66 5" xfId="1916"/>
    <cellStyle name="표준 66 6" xfId="1917"/>
    <cellStyle name="표준 66 7" xfId="1918"/>
    <cellStyle name="표준 66 8" xfId="1919"/>
    <cellStyle name="표준 66 9" xfId="1920"/>
    <cellStyle name="표준 67" xfId="1921"/>
    <cellStyle name="표준 67 10" xfId="1922"/>
    <cellStyle name="표준 67 11" xfId="1923"/>
    <cellStyle name="표준 67 12" xfId="1924"/>
    <cellStyle name="표준 67 13" xfId="1925"/>
    <cellStyle name="표준 67 14" xfId="1926"/>
    <cellStyle name="표준 67 15" xfId="1927"/>
    <cellStyle name="표준 67 16" xfId="1928"/>
    <cellStyle name="표준 67 17" xfId="1929"/>
    <cellStyle name="표준 67 18" xfId="1930"/>
    <cellStyle name="표준 67 19" xfId="1931"/>
    <cellStyle name="표준 67 2" xfId="1932"/>
    <cellStyle name="표준 67 20" xfId="1933"/>
    <cellStyle name="표준 67 21" xfId="1934"/>
    <cellStyle name="표준 67 3" xfId="1935"/>
    <cellStyle name="표준 67 4" xfId="1936"/>
    <cellStyle name="표준 67 5" xfId="1937"/>
    <cellStyle name="표준 67 6" xfId="1938"/>
    <cellStyle name="표준 67 7" xfId="1939"/>
    <cellStyle name="표준 67 8" xfId="1940"/>
    <cellStyle name="표준 67 9" xfId="1941"/>
    <cellStyle name="표준 68" xfId="1942"/>
    <cellStyle name="표준 69" xfId="1943"/>
    <cellStyle name="표준 7" xfId="974"/>
    <cellStyle name="표준 7 10" xfId="975"/>
    <cellStyle name="표준 7 11" xfId="976"/>
    <cellStyle name="표준 7 12" xfId="977"/>
    <cellStyle name="표준 7 13" xfId="978"/>
    <cellStyle name="표준 7 14" xfId="979"/>
    <cellStyle name="표준 7 15" xfId="980"/>
    <cellStyle name="표준 7 16" xfId="981"/>
    <cellStyle name="표준 7 17" xfId="982"/>
    <cellStyle name="표준 7 18" xfId="983"/>
    <cellStyle name="표준 7 19" xfId="984"/>
    <cellStyle name="표준 7 2" xfId="985"/>
    <cellStyle name="표준 7 2 10" xfId="986"/>
    <cellStyle name="표준 7 2 11" xfId="987"/>
    <cellStyle name="표준 7 2 12" xfId="988"/>
    <cellStyle name="표준 7 2 13" xfId="989"/>
    <cellStyle name="표준 7 2 14" xfId="990"/>
    <cellStyle name="표준 7 2 15" xfId="991"/>
    <cellStyle name="표준 7 2 16" xfId="992"/>
    <cellStyle name="표준 7 2 17" xfId="993"/>
    <cellStyle name="표준 7 2 18" xfId="994"/>
    <cellStyle name="표준 7 2 19" xfId="995"/>
    <cellStyle name="표준 7 2 2" xfId="996"/>
    <cellStyle name="표준 7 2 2 2" xfId="997"/>
    <cellStyle name="표준 7 2 2 3" xfId="998"/>
    <cellStyle name="표준 7 2 20" xfId="999"/>
    <cellStyle name="표준 7 2 21" xfId="1000"/>
    <cellStyle name="표준 7 2 22" xfId="1001"/>
    <cellStyle name="표준 7 2 3" xfId="1002"/>
    <cellStyle name="표준 7 2 4" xfId="1003"/>
    <cellStyle name="표준 7 2 5" xfId="1004"/>
    <cellStyle name="표준 7 2 6" xfId="1005"/>
    <cellStyle name="표준 7 2 7" xfId="1006"/>
    <cellStyle name="표준 7 2 8" xfId="1007"/>
    <cellStyle name="표준 7 2 9" xfId="1008"/>
    <cellStyle name="표준 7 20" xfId="1009"/>
    <cellStyle name="표준 7 21" xfId="1010"/>
    <cellStyle name="표준 7 22" xfId="1011"/>
    <cellStyle name="표준 7 23" xfId="1012"/>
    <cellStyle name="표준 7 24" xfId="1013"/>
    <cellStyle name="표준 7 25" xfId="1014"/>
    <cellStyle name="표준 7 26" xfId="1015"/>
    <cellStyle name="표준 7 27" xfId="1016"/>
    <cellStyle name="표준 7 28" xfId="1017"/>
    <cellStyle name="표준 7 28 2" xfId="1162"/>
    <cellStyle name="표준 7 28 2 2" xfId="1195"/>
    <cellStyle name="표준 7 28 3" xfId="1170"/>
    <cellStyle name="표준 7 28 4" xfId="1187"/>
    <cellStyle name="표준 7 29" xfId="1018"/>
    <cellStyle name="표준 7 29 2" xfId="1191"/>
    <cellStyle name="표준 7 3" xfId="1019"/>
    <cellStyle name="표준 7 3 2" xfId="1020"/>
    <cellStyle name="표준 7 3 3" xfId="1021"/>
    <cellStyle name="표준 7 3 4" xfId="1022"/>
    <cellStyle name="표준 7 30" xfId="1023"/>
    <cellStyle name="표준 7 31" xfId="1158"/>
    <cellStyle name="표준 7 32" xfId="1166"/>
    <cellStyle name="표준 7 33" xfId="1176"/>
    <cellStyle name="표준 7 34" xfId="1944"/>
    <cellStyle name="표준 7 4" xfId="1024"/>
    <cellStyle name="표준 7 4 2" xfId="1025"/>
    <cellStyle name="표준 7 4 3" xfId="1026"/>
    <cellStyle name="표준 7 4 4" xfId="1027"/>
    <cellStyle name="표준 7 5" xfId="1028"/>
    <cellStyle name="표준 7 5 2" xfId="1029"/>
    <cellStyle name="표준 7 5 3" xfId="1030"/>
    <cellStyle name="표준 7 6" xfId="1031"/>
    <cellStyle name="표준 7 6 2" xfId="1032"/>
    <cellStyle name="표준 7 6 3" xfId="1033"/>
    <cellStyle name="표준 7 7" xfId="1034"/>
    <cellStyle name="표준 7 7 2" xfId="1035"/>
    <cellStyle name="표준 7 7 2 2" xfId="1036"/>
    <cellStyle name="표준 7 7 2 3" xfId="1037"/>
    <cellStyle name="표준 7 7 3" xfId="1038"/>
    <cellStyle name="표준 7 7 4" xfId="1039"/>
    <cellStyle name="표준 7 8" xfId="1040"/>
    <cellStyle name="표준 7 9" xfId="1041"/>
    <cellStyle name="표준 70" xfId="1945"/>
    <cellStyle name="표준 71" xfId="1946"/>
    <cellStyle name="표준 72" xfId="1947"/>
    <cellStyle name="표준 73" xfId="1948"/>
    <cellStyle name="표준 74" xfId="1949"/>
    <cellStyle name="표준 75" xfId="1950"/>
    <cellStyle name="표준 76" xfId="1951"/>
    <cellStyle name="표준 77" xfId="1952"/>
    <cellStyle name="표준 78" xfId="1953"/>
    <cellStyle name="표준 79" xfId="1954"/>
    <cellStyle name="표준 8" xfId="1042"/>
    <cellStyle name="표준 8 10" xfId="1043"/>
    <cellStyle name="표준 8 10 2" xfId="1044"/>
    <cellStyle name="표준 8 10 3" xfId="1045"/>
    <cellStyle name="표준 8 11" xfId="1046"/>
    <cellStyle name="표준 8 12" xfId="1047"/>
    <cellStyle name="표준 8 13" xfId="1048"/>
    <cellStyle name="표준 8 14" xfId="1049"/>
    <cellStyle name="표준 8 15" xfId="1050"/>
    <cellStyle name="표준 8 16" xfId="1051"/>
    <cellStyle name="표준 8 17" xfId="1052"/>
    <cellStyle name="표준 8 18" xfId="1053"/>
    <cellStyle name="표준 8 19" xfId="1054"/>
    <cellStyle name="표준 8 2" xfId="1055"/>
    <cellStyle name="표준 8 2 2" xfId="1056"/>
    <cellStyle name="표준 8 2 2 2" xfId="1955"/>
    <cellStyle name="표준 8 2 3" xfId="1057"/>
    <cellStyle name="표준 8 20" xfId="1058"/>
    <cellStyle name="표준 8 21" xfId="1059"/>
    <cellStyle name="표준 8 22" xfId="1060"/>
    <cellStyle name="표준 8 23" xfId="1061"/>
    <cellStyle name="표준 8 24" xfId="1062"/>
    <cellStyle name="표준 8 25" xfId="1063"/>
    <cellStyle name="표준 8 26" xfId="1064"/>
    <cellStyle name="표준 8 27" xfId="1065"/>
    <cellStyle name="표준 8 28" xfId="1066"/>
    <cellStyle name="표준 8 29" xfId="1067"/>
    <cellStyle name="표준 8 29 2" xfId="1163"/>
    <cellStyle name="표준 8 29 2 2" xfId="1196"/>
    <cellStyle name="표준 8 29 3" xfId="1171"/>
    <cellStyle name="표준 8 29 4" xfId="1188"/>
    <cellStyle name="표준 8 3" xfId="1068"/>
    <cellStyle name="표준 8 3 2" xfId="1069"/>
    <cellStyle name="표준 8 3 3" xfId="1070"/>
    <cellStyle name="표준 8 30" xfId="1071"/>
    <cellStyle name="표준 8 30 2" xfId="1192"/>
    <cellStyle name="표준 8 31" xfId="1072"/>
    <cellStyle name="표준 8 32" xfId="1159"/>
    <cellStyle name="표준 8 33" xfId="1167"/>
    <cellStyle name="표준 8 34" xfId="1177"/>
    <cellStyle name="표준 8 4" xfId="1073"/>
    <cellStyle name="표준 8 4 2" xfId="1074"/>
    <cellStyle name="표준 8 4 3" xfId="1075"/>
    <cellStyle name="표준 8 5" xfId="1076"/>
    <cellStyle name="표준 8 5 2" xfId="1077"/>
    <cellStyle name="표준 8 5 3" xfId="1078"/>
    <cellStyle name="표준 8 6" xfId="1079"/>
    <cellStyle name="표준 8 6 2" xfId="1080"/>
    <cellStyle name="표준 8 6 3" xfId="1081"/>
    <cellStyle name="표준 8 6 4" xfId="1082"/>
    <cellStyle name="표준 8 7" xfId="1083"/>
    <cellStyle name="표준 8 7 2" xfId="1084"/>
    <cellStyle name="표준 8 7 3" xfId="1085"/>
    <cellStyle name="표준 8 8" xfId="1086"/>
    <cellStyle name="표준 8 8 2" xfId="1087"/>
    <cellStyle name="표준 8 8 3" xfId="1088"/>
    <cellStyle name="표준 8 9" xfId="1089"/>
    <cellStyle name="표준 8 9 2" xfId="1090"/>
    <cellStyle name="표준 8 9 3" xfId="1091"/>
    <cellStyle name="표준 80" xfId="1956"/>
    <cellStyle name="표준 81" xfId="1957"/>
    <cellStyle name="표준 82" xfId="1958"/>
    <cellStyle name="표준 83" xfId="1959"/>
    <cellStyle name="표준 84" xfId="1960"/>
    <cellStyle name="표준 85" xfId="1961"/>
    <cellStyle name="표준 86" xfId="1962"/>
    <cellStyle name="표준 87" xfId="1963"/>
    <cellStyle name="표준 88" xfId="1964"/>
    <cellStyle name="표준 89" xfId="1965"/>
    <cellStyle name="표준 9" xfId="1092"/>
    <cellStyle name="표준 9 10" xfId="1093"/>
    <cellStyle name="표준 9 10 2" xfId="1094"/>
    <cellStyle name="표준 9 10 3" xfId="1095"/>
    <cellStyle name="표준 9 11" xfId="1096"/>
    <cellStyle name="표준 9 12" xfId="1097"/>
    <cellStyle name="표준 9 13" xfId="1098"/>
    <cellStyle name="표준 9 14" xfId="1099"/>
    <cellStyle name="표준 9 15" xfId="1100"/>
    <cellStyle name="표준 9 16" xfId="1101"/>
    <cellStyle name="표준 9 17" xfId="1102"/>
    <cellStyle name="표준 9 18" xfId="1103"/>
    <cellStyle name="표준 9 19" xfId="1104"/>
    <cellStyle name="표준 9 2" xfId="1105"/>
    <cellStyle name="표준 9 2 2" xfId="1106"/>
    <cellStyle name="표준 9 2 3" xfId="1107"/>
    <cellStyle name="표준 9 20" xfId="1108"/>
    <cellStyle name="표준 9 21" xfId="1109"/>
    <cellStyle name="표준 9 21 2" xfId="1966"/>
    <cellStyle name="표준 9 22" xfId="1110"/>
    <cellStyle name="표준 9 23" xfId="1111"/>
    <cellStyle name="표준 9 24" xfId="1112"/>
    <cellStyle name="표준 9 25" xfId="1113"/>
    <cellStyle name="표준 9 26" xfId="1114"/>
    <cellStyle name="표준 9 27" xfId="1115"/>
    <cellStyle name="표준 9 28" xfId="1116"/>
    <cellStyle name="표준 9 28 2" xfId="1164"/>
    <cellStyle name="표준 9 28 2 2" xfId="1197"/>
    <cellStyle name="표준 9 28 3" xfId="1172"/>
    <cellStyle name="표준 9 28 4" xfId="1189"/>
    <cellStyle name="표준 9 29" xfId="1117"/>
    <cellStyle name="표준 9 29 2" xfId="1193"/>
    <cellStyle name="표준 9 3" xfId="1118"/>
    <cellStyle name="표준 9 3 2" xfId="1119"/>
    <cellStyle name="표준 9 3 3" xfId="1120"/>
    <cellStyle name="표준 9 30" xfId="1121"/>
    <cellStyle name="표준 9 31" xfId="1122"/>
    <cellStyle name="표준 9 32" xfId="1160"/>
    <cellStyle name="표준 9 33" xfId="1168"/>
    <cellStyle name="표준 9 34" xfId="1178"/>
    <cellStyle name="표준 9 4" xfId="1123"/>
    <cellStyle name="표준 9 4 2" xfId="1124"/>
    <cellStyle name="표준 9 4 3" xfId="1125"/>
    <cellStyle name="표준 9 5" xfId="1126"/>
    <cellStyle name="표준 9 5 2" xfId="1127"/>
    <cellStyle name="표준 9 5 2 2" xfId="1967"/>
    <cellStyle name="표준 9 5 3" xfId="1128"/>
    <cellStyle name="표준 9 6" xfId="1129"/>
    <cellStyle name="표준 9 6 2" xfId="1130"/>
    <cellStyle name="표준 9 6 3" xfId="1131"/>
    <cellStyle name="표준 9 6 4" xfId="1132"/>
    <cellStyle name="표준 9 7" xfId="1133"/>
    <cellStyle name="표준 9 7 2" xfId="1134"/>
    <cellStyle name="표준 9 7 3" xfId="1135"/>
    <cellStyle name="표준 9 8" xfId="1136"/>
    <cellStyle name="표준 9 8 2" xfId="1137"/>
    <cellStyle name="표준 9 8 3" xfId="1138"/>
    <cellStyle name="표준 9 9" xfId="1139"/>
    <cellStyle name="표준 9 9 2" xfId="1140"/>
    <cellStyle name="표준 9 9 3" xfId="1141"/>
    <cellStyle name="표준 90" xfId="1968"/>
    <cellStyle name="표준 91" xfId="1969"/>
    <cellStyle name="표준 92" xfId="1970"/>
    <cellStyle name="표준 93" xfId="1971"/>
    <cellStyle name="하이퍼링크 2" xfId="1142"/>
    <cellStyle name="하이퍼링크 2 2" xfId="1143"/>
    <cellStyle name="하이퍼링크 2 2 2" xfId="1144"/>
    <cellStyle name="하이퍼링크 2 2 2 2" xfId="1973"/>
    <cellStyle name="하이퍼링크 2 2 3" xfId="1972"/>
    <cellStyle name="하이퍼링크 2 3" xfId="1145"/>
    <cellStyle name="하이퍼링크 2 4" xfId="1146"/>
    <cellStyle name="하이퍼링크 2 5" xfId="1147"/>
    <cellStyle name="하이퍼링크 2 6" xfId="1148"/>
    <cellStyle name="하이퍼링크 2 6 2" xfId="1974"/>
    <cellStyle name="하이퍼링크 2 7" xfId="1149"/>
    <cellStyle name="하이퍼링크 3" xfId="1150"/>
    <cellStyle name="하이퍼링크 3 2" xfId="1151"/>
    <cellStyle name="하이퍼링크 3 2 2" xfId="1152"/>
    <cellStyle name="하이퍼링크 3 3" xfId="1153"/>
    <cellStyle name="하이퍼링크 3 4" xfId="1975"/>
    <cellStyle name="하이퍼링크 4" xfId="1154"/>
    <cellStyle name="하이퍼링크 5" xfId="1155"/>
    <cellStyle name="하이퍼링크 6" xfId="1156"/>
    <cellStyle name="하이퍼링크 7" xfId="115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3</xdr:col>
      <xdr:colOff>47625</xdr:colOff>
      <xdr:row>21</xdr:row>
      <xdr:rowOff>9525</xdr:rowOff>
    </xdr:from>
    <xdr:to>
      <xdr:col>4</xdr:col>
      <xdr:colOff>0</xdr:colOff>
      <xdr:row>22</xdr:row>
      <xdr:rowOff>0</xdr:rowOff>
    </xdr:to>
    <xdr:grpSp>
      <xdr:nvGrpSpPr>
        <xdr:cNvPr id="2" name="그룹 10"/>
        <xdr:cNvGrpSpPr>
          <a:grpSpLocks/>
        </xdr:cNvGrpSpPr>
      </xdr:nvGrpSpPr>
      <xdr:grpSpPr bwMode="auto">
        <a:xfrm>
          <a:off x="4069292" y="26404358"/>
          <a:ext cx="5254625" cy="1821392"/>
          <a:chOff x="4250531" y="23966935"/>
          <a:chExt cx="10337062" cy="3310047"/>
        </a:xfrm>
      </xdr:grpSpPr>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0531" y="23990834"/>
            <a:ext cx="5145749" cy="328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41877" y="23966935"/>
            <a:ext cx="5145716" cy="3286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38100</xdr:colOff>
      <xdr:row>27</xdr:row>
      <xdr:rowOff>38100</xdr:rowOff>
    </xdr:from>
    <xdr:to>
      <xdr:col>4</xdr:col>
      <xdr:colOff>0</xdr:colOff>
      <xdr:row>28</xdr:row>
      <xdr:rowOff>19050</xdr:rowOff>
    </xdr:to>
    <xdr:grpSp>
      <xdr:nvGrpSpPr>
        <xdr:cNvPr id="5" name="그룹 13"/>
        <xdr:cNvGrpSpPr>
          <a:grpSpLocks/>
        </xdr:cNvGrpSpPr>
      </xdr:nvGrpSpPr>
      <xdr:grpSpPr bwMode="auto">
        <a:xfrm>
          <a:off x="4059767" y="33163933"/>
          <a:ext cx="5264150" cy="1780117"/>
          <a:chOff x="4250531" y="32176218"/>
          <a:chExt cx="9407756" cy="3015547"/>
        </a:xfrm>
      </xdr:grpSpPr>
      <xdr:pic>
        <xdr:nvPicPr>
          <xdr:cNvPr id="6"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50531" y="32176218"/>
            <a:ext cx="4698297"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59994" y="32191370"/>
            <a:ext cx="4698293"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47625</xdr:colOff>
      <xdr:row>33</xdr:row>
      <xdr:rowOff>66675</xdr:rowOff>
    </xdr:from>
    <xdr:to>
      <xdr:col>4</xdr:col>
      <xdr:colOff>0</xdr:colOff>
      <xdr:row>34</xdr:row>
      <xdr:rowOff>0</xdr:rowOff>
    </xdr:to>
    <xdr:grpSp>
      <xdr:nvGrpSpPr>
        <xdr:cNvPr id="8" name="그룹 16"/>
        <xdr:cNvGrpSpPr>
          <a:grpSpLocks/>
        </xdr:cNvGrpSpPr>
      </xdr:nvGrpSpPr>
      <xdr:grpSpPr bwMode="auto">
        <a:xfrm>
          <a:off x="4069292" y="39235592"/>
          <a:ext cx="5254625" cy="1838325"/>
          <a:chOff x="4250531" y="39495388"/>
          <a:chExt cx="10513219" cy="3357586"/>
        </a:xfrm>
      </xdr:grpSpPr>
      <xdr:pic>
        <xdr:nvPicPr>
          <xdr:cNvPr id="9"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50531" y="39495388"/>
            <a:ext cx="5257616" cy="3357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13094" y="39495388"/>
            <a:ext cx="5250656" cy="33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66675</xdr:colOff>
      <xdr:row>36</xdr:row>
      <xdr:rowOff>66675</xdr:rowOff>
    </xdr:from>
    <xdr:to>
      <xdr:col>4</xdr:col>
      <xdr:colOff>0</xdr:colOff>
      <xdr:row>37</xdr:row>
      <xdr:rowOff>0</xdr:rowOff>
    </xdr:to>
    <xdr:grpSp>
      <xdr:nvGrpSpPr>
        <xdr:cNvPr id="11" name="그룹 19"/>
        <xdr:cNvGrpSpPr>
          <a:grpSpLocks/>
        </xdr:cNvGrpSpPr>
      </xdr:nvGrpSpPr>
      <xdr:grpSpPr bwMode="auto">
        <a:xfrm>
          <a:off x="4088342" y="41775592"/>
          <a:ext cx="5235575" cy="1933575"/>
          <a:chOff x="4250531" y="42588655"/>
          <a:chExt cx="9810749" cy="3147211"/>
        </a:xfrm>
      </xdr:grpSpPr>
      <xdr:pic>
        <xdr:nvPicPr>
          <xdr:cNvPr id="12" name="Picture 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50531" y="42588656"/>
            <a:ext cx="4922024" cy="314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3" descr="C:\Users\Administrator\Desktop\스샷\화면 캡쳐96.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55905" y="42588655"/>
            <a:ext cx="4905375" cy="3147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3</xdr:col>
      <xdr:colOff>276225</xdr:colOff>
      <xdr:row>18</xdr:row>
      <xdr:rowOff>76200</xdr:rowOff>
    </xdr:from>
    <xdr:ext cx="4591050" cy="2371725"/>
    <xdr:pic>
      <xdr:nvPicPr>
        <xdr:cNvPr id="14" name="그림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333625" y="3848100"/>
          <a:ext cx="45910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228600</xdr:colOff>
      <xdr:row>24</xdr:row>
      <xdr:rowOff>123825</xdr:rowOff>
    </xdr:from>
    <xdr:ext cx="4886325" cy="2381250"/>
    <xdr:pic>
      <xdr:nvPicPr>
        <xdr:cNvPr id="15" name="그림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0" y="5153025"/>
          <a:ext cx="48863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69850</xdr:colOff>
      <xdr:row>3</xdr:row>
      <xdr:rowOff>66675</xdr:rowOff>
    </xdr:from>
    <xdr:ext cx="4914900" cy="2590800"/>
    <xdr:pic>
      <xdr:nvPicPr>
        <xdr:cNvPr id="16" name="그림 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127250" y="695325"/>
          <a:ext cx="4914900"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34925</xdr:colOff>
      <xdr:row>5</xdr:row>
      <xdr:rowOff>497416</xdr:rowOff>
    </xdr:from>
    <xdr:ext cx="5105400" cy="2524125"/>
    <xdr:pic>
      <xdr:nvPicPr>
        <xdr:cNvPr id="17" name="그림 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92325" y="1259416"/>
          <a:ext cx="510540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30</xdr:row>
      <xdr:rowOff>95250</xdr:rowOff>
    </xdr:from>
    <xdr:ext cx="4610100" cy="2276475"/>
    <xdr:pic>
      <xdr:nvPicPr>
        <xdr:cNvPr id="18" name="그림 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371725" y="6381750"/>
          <a:ext cx="46101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371475</xdr:colOff>
      <xdr:row>9</xdr:row>
      <xdr:rowOff>85725</xdr:rowOff>
    </xdr:from>
    <xdr:ext cx="4495800" cy="2362200"/>
    <xdr:pic>
      <xdr:nvPicPr>
        <xdr:cNvPr id="19" name="그림 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428875" y="1971675"/>
          <a:ext cx="449580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285750</xdr:colOff>
      <xdr:row>39</xdr:row>
      <xdr:rowOff>9525</xdr:rowOff>
    </xdr:from>
    <xdr:ext cx="4505325" cy="2371725"/>
    <xdr:pic>
      <xdr:nvPicPr>
        <xdr:cNvPr id="20" name="그림 3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343150" y="8181975"/>
          <a:ext cx="450532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123825</xdr:colOff>
      <xdr:row>11</xdr:row>
      <xdr:rowOff>66675</xdr:rowOff>
    </xdr:from>
    <xdr:ext cx="4991100" cy="2724150"/>
    <xdr:pic>
      <xdr:nvPicPr>
        <xdr:cNvPr id="21" name="그림 1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181225" y="2371725"/>
          <a:ext cx="4991100"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180975</xdr:colOff>
      <xdr:row>7</xdr:row>
      <xdr:rowOff>85725</xdr:rowOff>
    </xdr:from>
    <xdr:ext cx="4810125" cy="2647950"/>
    <xdr:pic>
      <xdr:nvPicPr>
        <xdr:cNvPr id="22" name="그림 1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38375" y="1552575"/>
          <a:ext cx="4810125" cy="264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13</xdr:row>
      <xdr:rowOff>85725</xdr:rowOff>
    </xdr:from>
    <xdr:ext cx="4733925" cy="2190750"/>
    <xdr:pic>
      <xdr:nvPicPr>
        <xdr:cNvPr id="23" name="그림 1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47900" y="2809875"/>
          <a:ext cx="47339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13</xdr:row>
      <xdr:rowOff>0</xdr:rowOff>
    </xdr:from>
    <xdr:to>
      <xdr:col>3</xdr:col>
      <xdr:colOff>9525</xdr:colOff>
      <xdr:row>13</xdr:row>
      <xdr:rowOff>9525</xdr:rowOff>
    </xdr:to>
    <xdr:pic>
      <xdr:nvPicPr>
        <xdr:cNvPr id="12105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05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05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5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05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05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05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06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06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6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6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6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6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6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6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6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6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7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7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7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7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2107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9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7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2107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9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2107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9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7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2107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010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8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8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8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8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2108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8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08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8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08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08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09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09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09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9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09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9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09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2109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6686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09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09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10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10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10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2110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010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0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0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0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0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2110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0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11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1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11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11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11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11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11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1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11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1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12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2112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6686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12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2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12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12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12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2112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010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2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2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3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3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2113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3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13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3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13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13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13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13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14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4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14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4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14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2114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6686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14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4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14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14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15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5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5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5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5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5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5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5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5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5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6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6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6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6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6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6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6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6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6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6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7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7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7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7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7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7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7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7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7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7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8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8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8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8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8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8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8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8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8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8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9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9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9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9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9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9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9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9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9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19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0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0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0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0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0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0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0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0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0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0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1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1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1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1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1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1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1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1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1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1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2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2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2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2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2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2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2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2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2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2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3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3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3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13</xdr:row>
      <xdr:rowOff>0</xdr:rowOff>
    </xdr:from>
    <xdr:to>
      <xdr:col>2</xdr:col>
      <xdr:colOff>590550</xdr:colOff>
      <xdr:row>13</xdr:row>
      <xdr:rowOff>9525</xdr:rowOff>
    </xdr:to>
    <xdr:pic>
      <xdr:nvPicPr>
        <xdr:cNvPr id="12123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1675"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3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3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3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3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3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3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4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4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4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4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4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4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4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4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4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4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5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5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5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5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5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5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5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5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5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5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6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6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476250</xdr:rowOff>
    </xdr:from>
    <xdr:to>
      <xdr:col>3</xdr:col>
      <xdr:colOff>9525</xdr:colOff>
      <xdr:row>11</xdr:row>
      <xdr:rowOff>8964</xdr:rowOff>
    </xdr:to>
    <xdr:pic>
      <xdr:nvPicPr>
        <xdr:cNvPr id="12126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476250</xdr:rowOff>
    </xdr:from>
    <xdr:to>
      <xdr:col>3</xdr:col>
      <xdr:colOff>9525</xdr:colOff>
      <xdr:row>11</xdr:row>
      <xdr:rowOff>8964</xdr:rowOff>
    </xdr:to>
    <xdr:pic>
      <xdr:nvPicPr>
        <xdr:cNvPr id="12126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476250</xdr:rowOff>
    </xdr:from>
    <xdr:to>
      <xdr:col>3</xdr:col>
      <xdr:colOff>9525</xdr:colOff>
      <xdr:row>11</xdr:row>
      <xdr:rowOff>8964</xdr:rowOff>
    </xdr:to>
    <xdr:pic>
      <xdr:nvPicPr>
        <xdr:cNvPr id="12126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6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6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476250</xdr:rowOff>
    </xdr:from>
    <xdr:to>
      <xdr:col>3</xdr:col>
      <xdr:colOff>9525</xdr:colOff>
      <xdr:row>11</xdr:row>
      <xdr:rowOff>8964</xdr:rowOff>
    </xdr:to>
    <xdr:pic>
      <xdr:nvPicPr>
        <xdr:cNvPr id="12126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6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6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7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7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476250</xdr:rowOff>
    </xdr:from>
    <xdr:to>
      <xdr:col>3</xdr:col>
      <xdr:colOff>9525</xdr:colOff>
      <xdr:row>11</xdr:row>
      <xdr:rowOff>8964</xdr:rowOff>
    </xdr:to>
    <xdr:pic>
      <xdr:nvPicPr>
        <xdr:cNvPr id="12127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476250</xdr:rowOff>
    </xdr:from>
    <xdr:to>
      <xdr:col>3</xdr:col>
      <xdr:colOff>9525</xdr:colOff>
      <xdr:row>11</xdr:row>
      <xdr:rowOff>8964</xdr:rowOff>
    </xdr:to>
    <xdr:pic>
      <xdr:nvPicPr>
        <xdr:cNvPr id="12127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7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476250</xdr:rowOff>
    </xdr:from>
    <xdr:to>
      <xdr:col>3</xdr:col>
      <xdr:colOff>9525</xdr:colOff>
      <xdr:row>11</xdr:row>
      <xdr:rowOff>8964</xdr:rowOff>
    </xdr:to>
    <xdr:pic>
      <xdr:nvPicPr>
        <xdr:cNvPr id="12127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476250</xdr:rowOff>
    </xdr:from>
    <xdr:to>
      <xdr:col>3</xdr:col>
      <xdr:colOff>9525</xdr:colOff>
      <xdr:row>11</xdr:row>
      <xdr:rowOff>8964</xdr:rowOff>
    </xdr:to>
    <xdr:pic>
      <xdr:nvPicPr>
        <xdr:cNvPr id="12127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476250</xdr:rowOff>
    </xdr:from>
    <xdr:to>
      <xdr:col>3</xdr:col>
      <xdr:colOff>9525</xdr:colOff>
      <xdr:row>11</xdr:row>
      <xdr:rowOff>8964</xdr:rowOff>
    </xdr:to>
    <xdr:pic>
      <xdr:nvPicPr>
        <xdr:cNvPr id="12127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476250</xdr:rowOff>
    </xdr:from>
    <xdr:to>
      <xdr:col>3</xdr:col>
      <xdr:colOff>9525</xdr:colOff>
      <xdr:row>11</xdr:row>
      <xdr:rowOff>8964</xdr:rowOff>
    </xdr:to>
    <xdr:pic>
      <xdr:nvPicPr>
        <xdr:cNvPr id="12127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476250</xdr:rowOff>
    </xdr:from>
    <xdr:to>
      <xdr:col>3</xdr:col>
      <xdr:colOff>9525</xdr:colOff>
      <xdr:row>11</xdr:row>
      <xdr:rowOff>8964</xdr:rowOff>
    </xdr:to>
    <xdr:pic>
      <xdr:nvPicPr>
        <xdr:cNvPr id="12127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476250</xdr:rowOff>
    </xdr:from>
    <xdr:to>
      <xdr:col>3</xdr:col>
      <xdr:colOff>9525</xdr:colOff>
      <xdr:row>11</xdr:row>
      <xdr:rowOff>8964</xdr:rowOff>
    </xdr:to>
    <xdr:pic>
      <xdr:nvPicPr>
        <xdr:cNvPr id="12128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8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8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8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8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8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8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8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8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8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9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29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2129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9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29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29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29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29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29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29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29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2130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010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0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2130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6686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30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2130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2130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572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9525</xdr:colOff>
      <xdr:row>18</xdr:row>
      <xdr:rowOff>9525</xdr:rowOff>
    </xdr:to>
    <xdr:pic>
      <xdr:nvPicPr>
        <xdr:cNvPr id="12130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991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30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30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30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31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31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31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31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31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31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1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1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1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1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2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2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2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2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2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2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2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2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2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2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3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3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3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3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3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3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3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3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3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3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4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4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4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4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4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4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4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4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4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4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5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5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5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5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5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5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5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5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5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5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6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6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6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6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6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6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6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6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6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6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7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7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7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7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7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7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7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7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7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7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8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8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8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8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8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8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8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8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8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38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39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2139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572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2139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9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39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23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39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23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39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23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39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12139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2286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39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12139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2286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40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12140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2286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40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12140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2286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40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40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40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40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40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40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41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41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2141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17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41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41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41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41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2141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17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41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41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42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42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2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2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2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2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42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42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42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42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43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43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43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2143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9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2143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9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2143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9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3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43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43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3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44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44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44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44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44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4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4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4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4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4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5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5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5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5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5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5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5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2145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9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5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2145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9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2146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9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6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2146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010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6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6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6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6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2146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6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46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7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47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47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47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47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47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7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47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7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47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2148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6686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48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8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48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48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48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2148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010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8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8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8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9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2149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9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49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49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49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49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49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49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49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0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50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0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50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2150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6686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50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0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50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50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50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2151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010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1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1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1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1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2151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1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51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1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51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52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52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52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52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2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52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2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52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2152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6686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52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3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53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53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53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3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3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3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3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3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3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4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4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4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4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4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4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4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4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4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4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5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5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5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5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5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5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5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5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5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5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6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6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6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6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6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6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6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6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6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6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7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7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7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7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7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7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7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7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7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7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8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8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8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8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8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8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8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8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8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8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9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9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9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9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9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9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9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9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9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59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0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0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0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0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0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0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0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0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0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0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1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1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1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1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1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1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13</xdr:row>
      <xdr:rowOff>0</xdr:rowOff>
    </xdr:from>
    <xdr:to>
      <xdr:col>2</xdr:col>
      <xdr:colOff>590550</xdr:colOff>
      <xdr:row>13</xdr:row>
      <xdr:rowOff>9525</xdr:rowOff>
    </xdr:to>
    <xdr:pic>
      <xdr:nvPicPr>
        <xdr:cNvPr id="12161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1675"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1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1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1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2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2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2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2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2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2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2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2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2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2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3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3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3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3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3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3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3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3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3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3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4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4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4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4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4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0</xdr:rowOff>
    </xdr:to>
    <xdr:pic>
      <xdr:nvPicPr>
        <xdr:cNvPr id="12164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0</xdr:rowOff>
    </xdr:to>
    <xdr:pic>
      <xdr:nvPicPr>
        <xdr:cNvPr id="12164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0</xdr:rowOff>
    </xdr:to>
    <xdr:pic>
      <xdr:nvPicPr>
        <xdr:cNvPr id="12164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4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4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0</xdr:rowOff>
    </xdr:to>
    <xdr:pic>
      <xdr:nvPicPr>
        <xdr:cNvPr id="12165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5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5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5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5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0</xdr:rowOff>
    </xdr:to>
    <xdr:pic>
      <xdr:nvPicPr>
        <xdr:cNvPr id="12165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0</xdr:rowOff>
    </xdr:to>
    <xdr:pic>
      <xdr:nvPicPr>
        <xdr:cNvPr id="12165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5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0</xdr:rowOff>
    </xdr:to>
    <xdr:pic>
      <xdr:nvPicPr>
        <xdr:cNvPr id="12165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0</xdr:rowOff>
    </xdr:to>
    <xdr:pic>
      <xdr:nvPicPr>
        <xdr:cNvPr id="12165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0</xdr:rowOff>
    </xdr:to>
    <xdr:pic>
      <xdr:nvPicPr>
        <xdr:cNvPr id="12166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0</xdr:rowOff>
    </xdr:to>
    <xdr:pic>
      <xdr:nvPicPr>
        <xdr:cNvPr id="12166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0</xdr:rowOff>
    </xdr:to>
    <xdr:pic>
      <xdr:nvPicPr>
        <xdr:cNvPr id="12166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0</xdr:rowOff>
    </xdr:to>
    <xdr:pic>
      <xdr:nvPicPr>
        <xdr:cNvPr id="12166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6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6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6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6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6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6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7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7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7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7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7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2167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9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67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67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67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67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68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68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68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2168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010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8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2168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6686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68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2168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2168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572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9525</xdr:colOff>
      <xdr:row>18</xdr:row>
      <xdr:rowOff>9525</xdr:rowOff>
    </xdr:to>
    <xdr:pic>
      <xdr:nvPicPr>
        <xdr:cNvPr id="12168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991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69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69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69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69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69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69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69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69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2169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591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69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0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0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0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0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0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0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0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0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0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0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1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1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1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1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1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1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1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1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1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1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2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2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2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2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2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2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2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2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2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2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3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3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3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3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3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3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3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3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3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3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4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4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4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4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4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4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4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4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4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4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5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5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5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5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5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5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5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5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5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5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6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6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6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6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6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6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6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6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6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6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7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7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77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77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2177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572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2177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19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77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23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77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23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77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23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77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12178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2286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78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12178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2286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78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12178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2286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78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12178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2286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78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78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78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79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79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79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79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79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2179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17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79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79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79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2179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752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2180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17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80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80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80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80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7524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80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80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80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2180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5638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80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81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81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866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81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81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81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2181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12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15</xdr:row>
      <xdr:rowOff>0</xdr:rowOff>
    </xdr:from>
    <xdr:to>
      <xdr:col>3</xdr:col>
      <xdr:colOff>2781300</xdr:colOff>
      <xdr:row>15</xdr:row>
      <xdr:rowOff>9525</xdr:rowOff>
    </xdr:to>
    <xdr:pic>
      <xdr:nvPicPr>
        <xdr:cNvPr id="765" name="Picture 6">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3100" y="8029575"/>
          <a:ext cx="2743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38100</xdr:colOff>
      <xdr:row>15</xdr:row>
      <xdr:rowOff>0</xdr:rowOff>
    </xdr:from>
    <xdr:to>
      <xdr:col>3</xdr:col>
      <xdr:colOff>2781300</xdr:colOff>
      <xdr:row>15</xdr:row>
      <xdr:rowOff>9525</xdr:rowOff>
    </xdr:to>
    <xdr:pic>
      <xdr:nvPicPr>
        <xdr:cNvPr id="766" name="Picture 6">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3100" y="8029575"/>
          <a:ext cx="2743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67" name="Picture 1" descr="tlmargin">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768" name="Picture 1" descr="tlmargin">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69" name="Picture 1" descr="tlmargin">
          <a:extLst>
            <a:ext uri="{FF2B5EF4-FFF2-40B4-BE49-F238E27FC236}">
              <a16:creationId xmlns:a16="http://schemas.microsoft.com/office/drawing/2014/main" id="{00000000-0008-0000-1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770" name="Picture 1" descr="tlmargin">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771" name="Picture 1" descr="tlmargin">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72" name="Picture 1" descr="tlmargin">
          <a:extLst>
            <a:ext uri="{FF2B5EF4-FFF2-40B4-BE49-F238E27FC236}">
              <a16:creationId xmlns:a16="http://schemas.microsoft.com/office/drawing/2014/main" id="{00000000-0008-0000-1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73" name="Picture 1" descr="tlmargin">
          <a:extLst>
            <a:ext uri="{FF2B5EF4-FFF2-40B4-BE49-F238E27FC236}">
              <a16:creationId xmlns:a16="http://schemas.microsoft.com/office/drawing/2014/main" id="{00000000-0008-0000-1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74" name="Picture 1" descr="tlmargin">
          <a:extLst>
            <a:ext uri="{FF2B5EF4-FFF2-40B4-BE49-F238E27FC236}">
              <a16:creationId xmlns:a16="http://schemas.microsoft.com/office/drawing/2014/main" id="{00000000-0008-0000-1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75" name="Picture 1" descr="tlmargin">
          <a:extLst>
            <a:ext uri="{FF2B5EF4-FFF2-40B4-BE49-F238E27FC236}">
              <a16:creationId xmlns:a16="http://schemas.microsoft.com/office/drawing/2014/main" id="{00000000-0008-0000-1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76" name="Picture 1" descr="tlmargin">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77" name="Picture 1" descr="tlmargin">
          <a:extLst>
            <a:ext uri="{FF2B5EF4-FFF2-40B4-BE49-F238E27FC236}">
              <a16:creationId xmlns:a16="http://schemas.microsoft.com/office/drawing/2014/main" id="{00000000-0008-0000-1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78" name="Picture 1" descr="tlmargin">
          <a:extLst>
            <a:ext uri="{FF2B5EF4-FFF2-40B4-BE49-F238E27FC236}">
              <a16:creationId xmlns:a16="http://schemas.microsoft.com/office/drawing/2014/main" id="{00000000-0008-0000-1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79" name="Picture 1" descr="tlmargin">
          <a:extLst>
            <a:ext uri="{FF2B5EF4-FFF2-40B4-BE49-F238E27FC236}">
              <a16:creationId xmlns:a16="http://schemas.microsoft.com/office/drawing/2014/main" id="{00000000-0008-0000-1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80" name="Picture 1" descr="tlmargin">
          <a:extLst>
            <a:ext uri="{FF2B5EF4-FFF2-40B4-BE49-F238E27FC236}">
              <a16:creationId xmlns:a16="http://schemas.microsoft.com/office/drawing/2014/main" id="{00000000-0008-0000-12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81" name="Picture 1" descr="tlmargin">
          <a:extLst>
            <a:ext uri="{FF2B5EF4-FFF2-40B4-BE49-F238E27FC236}">
              <a16:creationId xmlns:a16="http://schemas.microsoft.com/office/drawing/2014/main" id="{00000000-0008-0000-1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82" name="Picture 1" descr="tlmargin">
          <a:extLst>
            <a:ext uri="{FF2B5EF4-FFF2-40B4-BE49-F238E27FC236}">
              <a16:creationId xmlns:a16="http://schemas.microsoft.com/office/drawing/2014/main" id="{00000000-0008-0000-1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83" name="Picture 1" descr="tlmargin">
          <a:extLst>
            <a:ext uri="{FF2B5EF4-FFF2-40B4-BE49-F238E27FC236}">
              <a16:creationId xmlns:a16="http://schemas.microsoft.com/office/drawing/2014/main" id="{00000000-0008-0000-1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784" name="Picture 1" descr="tlmargin">
          <a:extLst>
            <a:ext uri="{FF2B5EF4-FFF2-40B4-BE49-F238E27FC236}">
              <a16:creationId xmlns:a16="http://schemas.microsoft.com/office/drawing/2014/main" id="{00000000-0008-0000-1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23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85" name="Picture 1" descr="tlmargin">
          <a:extLst>
            <a:ext uri="{FF2B5EF4-FFF2-40B4-BE49-F238E27FC236}">
              <a16:creationId xmlns:a16="http://schemas.microsoft.com/office/drawing/2014/main" id="{00000000-0008-0000-1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786" name="Picture 1" descr="tlmargin">
          <a:extLst>
            <a:ext uri="{FF2B5EF4-FFF2-40B4-BE49-F238E27FC236}">
              <a16:creationId xmlns:a16="http://schemas.microsoft.com/office/drawing/2014/main" id="{00000000-0008-0000-1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23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787" name="Picture 1" descr="tlmargin">
          <a:extLst>
            <a:ext uri="{FF2B5EF4-FFF2-40B4-BE49-F238E27FC236}">
              <a16:creationId xmlns:a16="http://schemas.microsoft.com/office/drawing/2014/main" id="{00000000-0008-0000-1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23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88" name="Picture 1" descr="tlmargin">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89" name="Picture 1" descr="tlmargin">
          <a:extLst>
            <a:ext uri="{FF2B5EF4-FFF2-40B4-BE49-F238E27FC236}">
              <a16:creationId xmlns:a16="http://schemas.microsoft.com/office/drawing/2014/main" id="{00000000-0008-0000-1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90" name="Picture 1" descr="tlmargin">
          <a:extLst>
            <a:ext uri="{FF2B5EF4-FFF2-40B4-BE49-F238E27FC236}">
              <a16:creationId xmlns:a16="http://schemas.microsoft.com/office/drawing/2014/main" id="{00000000-0008-0000-1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91" name="Picture 1" descr="tlmargin">
          <a:extLst>
            <a:ext uri="{FF2B5EF4-FFF2-40B4-BE49-F238E27FC236}">
              <a16:creationId xmlns:a16="http://schemas.microsoft.com/office/drawing/2014/main" id="{00000000-0008-0000-1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92" name="Picture 1" descr="tlmargin">
          <a:extLst>
            <a:ext uri="{FF2B5EF4-FFF2-40B4-BE49-F238E27FC236}">
              <a16:creationId xmlns:a16="http://schemas.microsoft.com/office/drawing/2014/main" id="{00000000-0008-0000-1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793" name="Picture 1" descr="tlmargin">
          <a:extLst>
            <a:ext uri="{FF2B5EF4-FFF2-40B4-BE49-F238E27FC236}">
              <a16:creationId xmlns:a16="http://schemas.microsoft.com/office/drawing/2014/main" id="{00000000-0008-0000-1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83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94" name="Picture 1" descr="tlmargin">
          <a:extLst>
            <a:ext uri="{FF2B5EF4-FFF2-40B4-BE49-F238E27FC236}">
              <a16:creationId xmlns:a16="http://schemas.microsoft.com/office/drawing/2014/main" id="{00000000-0008-0000-1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795" name="Picture 1" descr="tlmargin">
          <a:extLst>
            <a:ext uri="{FF2B5EF4-FFF2-40B4-BE49-F238E27FC236}">
              <a16:creationId xmlns:a16="http://schemas.microsoft.com/office/drawing/2014/main" id="{00000000-0008-0000-1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796" name="Picture 1" descr="tlmargin">
          <a:extLst>
            <a:ext uri="{FF2B5EF4-FFF2-40B4-BE49-F238E27FC236}">
              <a16:creationId xmlns:a16="http://schemas.microsoft.com/office/drawing/2014/main" id="{00000000-0008-0000-1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797" name="Picture 1" descr="tlmargin">
          <a:extLst>
            <a:ext uri="{FF2B5EF4-FFF2-40B4-BE49-F238E27FC236}">
              <a16:creationId xmlns:a16="http://schemas.microsoft.com/office/drawing/2014/main" id="{00000000-0008-0000-1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798" name="Picture 1" descr="tlmargin">
          <a:extLst>
            <a:ext uri="{FF2B5EF4-FFF2-40B4-BE49-F238E27FC236}">
              <a16:creationId xmlns:a16="http://schemas.microsoft.com/office/drawing/2014/main" id="{00000000-0008-0000-1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799" name="Picture 1" descr="tlmargin">
          <a:extLst>
            <a:ext uri="{FF2B5EF4-FFF2-40B4-BE49-F238E27FC236}">
              <a16:creationId xmlns:a16="http://schemas.microsoft.com/office/drawing/2014/main" id="{00000000-0008-0000-1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800" name="Picture 1" descr="tlmargin">
          <a:extLst>
            <a:ext uri="{FF2B5EF4-FFF2-40B4-BE49-F238E27FC236}">
              <a16:creationId xmlns:a16="http://schemas.microsoft.com/office/drawing/2014/main" id="{00000000-0008-0000-1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801" name="Picture 1" descr="tlmargin">
          <a:extLst>
            <a:ext uri="{FF2B5EF4-FFF2-40B4-BE49-F238E27FC236}">
              <a16:creationId xmlns:a16="http://schemas.microsoft.com/office/drawing/2014/main" id="{00000000-0008-0000-1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02" name="Picture 1" descr="tlmargin">
          <a:extLst>
            <a:ext uri="{FF2B5EF4-FFF2-40B4-BE49-F238E27FC236}">
              <a16:creationId xmlns:a16="http://schemas.microsoft.com/office/drawing/2014/main" id="{00000000-0008-0000-1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803" name="Picture 1" descr="tlmargin">
          <a:extLst>
            <a:ext uri="{FF2B5EF4-FFF2-40B4-BE49-F238E27FC236}">
              <a16:creationId xmlns:a16="http://schemas.microsoft.com/office/drawing/2014/main" id="{00000000-0008-0000-1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04" name="Picture 1" descr="tlmargin">
          <a:extLst>
            <a:ext uri="{FF2B5EF4-FFF2-40B4-BE49-F238E27FC236}">
              <a16:creationId xmlns:a16="http://schemas.microsoft.com/office/drawing/2014/main" id="{00000000-0008-0000-1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805" name="Picture 1" descr="tlmargin">
          <a:extLst>
            <a:ext uri="{FF2B5EF4-FFF2-40B4-BE49-F238E27FC236}">
              <a16:creationId xmlns:a16="http://schemas.microsoft.com/office/drawing/2014/main" id="{00000000-0008-0000-1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806" name="Picture 1" descr="tlmargin">
          <a:extLst>
            <a:ext uri="{FF2B5EF4-FFF2-40B4-BE49-F238E27FC236}">
              <a16:creationId xmlns:a16="http://schemas.microsoft.com/office/drawing/2014/main" id="{00000000-0008-0000-1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07" name="Picture 1" descr="tlmargin">
          <a:extLst>
            <a:ext uri="{FF2B5EF4-FFF2-40B4-BE49-F238E27FC236}">
              <a16:creationId xmlns:a16="http://schemas.microsoft.com/office/drawing/2014/main" id="{00000000-0008-0000-1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808" name="Picture 1" descr="tlmargin">
          <a:extLst>
            <a:ext uri="{FF2B5EF4-FFF2-40B4-BE49-F238E27FC236}">
              <a16:creationId xmlns:a16="http://schemas.microsoft.com/office/drawing/2014/main" id="{00000000-0008-0000-1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809" name="Picture 1" descr="tlmargin">
          <a:extLst>
            <a:ext uri="{FF2B5EF4-FFF2-40B4-BE49-F238E27FC236}">
              <a16:creationId xmlns:a16="http://schemas.microsoft.com/office/drawing/2014/main" id="{00000000-0008-0000-1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810" name="Picture 1" descr="tlmargin">
          <a:extLst>
            <a:ext uri="{FF2B5EF4-FFF2-40B4-BE49-F238E27FC236}">
              <a16:creationId xmlns:a16="http://schemas.microsoft.com/office/drawing/2014/main" id="{00000000-0008-0000-1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11" name="Picture 1" descr="tlmargin">
          <a:extLst>
            <a:ext uri="{FF2B5EF4-FFF2-40B4-BE49-F238E27FC236}">
              <a16:creationId xmlns:a16="http://schemas.microsoft.com/office/drawing/2014/main" id="{00000000-0008-0000-1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12" name="Picture 1" descr="tlmargin">
          <a:extLst>
            <a:ext uri="{FF2B5EF4-FFF2-40B4-BE49-F238E27FC236}">
              <a16:creationId xmlns:a16="http://schemas.microsoft.com/office/drawing/2014/main" id="{00000000-0008-0000-1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13" name="Picture 1" descr="tlmargin">
          <a:extLst>
            <a:ext uri="{FF2B5EF4-FFF2-40B4-BE49-F238E27FC236}">
              <a16:creationId xmlns:a16="http://schemas.microsoft.com/office/drawing/2014/main" id="{00000000-0008-0000-1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14" name="Picture 1" descr="tlmargin">
          <a:extLst>
            <a:ext uri="{FF2B5EF4-FFF2-40B4-BE49-F238E27FC236}">
              <a16:creationId xmlns:a16="http://schemas.microsoft.com/office/drawing/2014/main" id="{00000000-0008-0000-1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815" name="Picture 1" descr="tlmargin">
          <a:extLst>
            <a:ext uri="{FF2B5EF4-FFF2-40B4-BE49-F238E27FC236}">
              <a16:creationId xmlns:a16="http://schemas.microsoft.com/office/drawing/2014/main" id="{00000000-0008-0000-1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83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16" name="Picture 1" descr="tlmargin">
          <a:extLst>
            <a:ext uri="{FF2B5EF4-FFF2-40B4-BE49-F238E27FC236}">
              <a16:creationId xmlns:a16="http://schemas.microsoft.com/office/drawing/2014/main" id="{00000000-0008-0000-1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817" name="Picture 1" descr="tlmargin">
          <a:extLst>
            <a:ext uri="{FF2B5EF4-FFF2-40B4-BE49-F238E27FC236}">
              <a16:creationId xmlns:a16="http://schemas.microsoft.com/office/drawing/2014/main" id="{00000000-0008-0000-1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18" name="Picture 1" descr="tlmargin">
          <a:extLst>
            <a:ext uri="{FF2B5EF4-FFF2-40B4-BE49-F238E27FC236}">
              <a16:creationId xmlns:a16="http://schemas.microsoft.com/office/drawing/2014/main" id="{00000000-0008-0000-1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819" name="Picture 1" descr="tlmargin">
          <a:extLst>
            <a:ext uri="{FF2B5EF4-FFF2-40B4-BE49-F238E27FC236}">
              <a16:creationId xmlns:a16="http://schemas.microsoft.com/office/drawing/2014/main" id="{00000000-0008-0000-1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820" name="Picture 1" descr="tlmargin">
          <a:extLst>
            <a:ext uri="{FF2B5EF4-FFF2-40B4-BE49-F238E27FC236}">
              <a16:creationId xmlns:a16="http://schemas.microsoft.com/office/drawing/2014/main" id="{00000000-0008-0000-1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821" name="Picture 1" descr="tlmargin">
          <a:extLst>
            <a:ext uri="{FF2B5EF4-FFF2-40B4-BE49-F238E27FC236}">
              <a16:creationId xmlns:a16="http://schemas.microsoft.com/office/drawing/2014/main" id="{00000000-0008-0000-1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822" name="Picture 1" descr="tlmargin">
          <a:extLst>
            <a:ext uri="{FF2B5EF4-FFF2-40B4-BE49-F238E27FC236}">
              <a16:creationId xmlns:a16="http://schemas.microsoft.com/office/drawing/2014/main" id="{00000000-0008-0000-1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823" name="Picture 1" descr="tlmargin">
          <a:extLst>
            <a:ext uri="{FF2B5EF4-FFF2-40B4-BE49-F238E27FC236}">
              <a16:creationId xmlns:a16="http://schemas.microsoft.com/office/drawing/2014/main" id="{00000000-0008-0000-1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24" name="Picture 1" descr="tlmargin">
          <a:extLst>
            <a:ext uri="{FF2B5EF4-FFF2-40B4-BE49-F238E27FC236}">
              <a16:creationId xmlns:a16="http://schemas.microsoft.com/office/drawing/2014/main" id="{00000000-0008-0000-1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825" name="Picture 1" descr="tlmargin">
          <a:extLst>
            <a:ext uri="{FF2B5EF4-FFF2-40B4-BE49-F238E27FC236}">
              <a16:creationId xmlns:a16="http://schemas.microsoft.com/office/drawing/2014/main" id="{00000000-0008-0000-1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26" name="Picture 1" descr="tlmargin">
          <a:extLst>
            <a:ext uri="{FF2B5EF4-FFF2-40B4-BE49-F238E27FC236}">
              <a16:creationId xmlns:a16="http://schemas.microsoft.com/office/drawing/2014/main" id="{00000000-0008-0000-1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827" name="Picture 1" descr="tlmargin">
          <a:extLst>
            <a:ext uri="{FF2B5EF4-FFF2-40B4-BE49-F238E27FC236}">
              <a16:creationId xmlns:a16="http://schemas.microsoft.com/office/drawing/2014/main" id="{00000000-0008-0000-1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828" name="Picture 1" descr="tlmargin">
          <a:extLst>
            <a:ext uri="{FF2B5EF4-FFF2-40B4-BE49-F238E27FC236}">
              <a16:creationId xmlns:a16="http://schemas.microsoft.com/office/drawing/2014/main" id="{00000000-0008-0000-1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29" name="Picture 1" descr="tlmargin">
          <a:extLst>
            <a:ext uri="{FF2B5EF4-FFF2-40B4-BE49-F238E27FC236}">
              <a16:creationId xmlns:a16="http://schemas.microsoft.com/office/drawing/2014/main" id="{00000000-0008-0000-1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830" name="Picture 1" descr="tlmargin">
          <a:extLst>
            <a:ext uri="{FF2B5EF4-FFF2-40B4-BE49-F238E27FC236}">
              <a16:creationId xmlns:a16="http://schemas.microsoft.com/office/drawing/2014/main" id="{00000000-0008-0000-1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831" name="Picture 1" descr="tlmargin">
          <a:extLst>
            <a:ext uri="{FF2B5EF4-FFF2-40B4-BE49-F238E27FC236}">
              <a16:creationId xmlns:a16="http://schemas.microsoft.com/office/drawing/2014/main" id="{00000000-0008-0000-1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832" name="Picture 1" descr="tlmargin">
          <a:extLst>
            <a:ext uri="{FF2B5EF4-FFF2-40B4-BE49-F238E27FC236}">
              <a16:creationId xmlns:a16="http://schemas.microsoft.com/office/drawing/2014/main" id="{00000000-0008-0000-1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33" name="Picture 1" descr="tlmargin">
          <a:extLst>
            <a:ext uri="{FF2B5EF4-FFF2-40B4-BE49-F238E27FC236}">
              <a16:creationId xmlns:a16="http://schemas.microsoft.com/office/drawing/2014/main" id="{00000000-0008-0000-1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34" name="Picture 1" descr="tlmargin">
          <a:extLst>
            <a:ext uri="{FF2B5EF4-FFF2-40B4-BE49-F238E27FC236}">
              <a16:creationId xmlns:a16="http://schemas.microsoft.com/office/drawing/2014/main" id="{00000000-0008-0000-1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35" name="Picture 1" descr="tlmargin">
          <a:extLst>
            <a:ext uri="{FF2B5EF4-FFF2-40B4-BE49-F238E27FC236}">
              <a16:creationId xmlns:a16="http://schemas.microsoft.com/office/drawing/2014/main" id="{00000000-0008-0000-1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36" name="Picture 1" descr="tlmargin">
          <a:extLst>
            <a:ext uri="{FF2B5EF4-FFF2-40B4-BE49-F238E27FC236}">
              <a16:creationId xmlns:a16="http://schemas.microsoft.com/office/drawing/2014/main" id="{00000000-0008-0000-1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837" name="Picture 1" descr="tlmargin">
          <a:extLst>
            <a:ext uri="{FF2B5EF4-FFF2-40B4-BE49-F238E27FC236}">
              <a16:creationId xmlns:a16="http://schemas.microsoft.com/office/drawing/2014/main" id="{00000000-0008-0000-1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83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38" name="Picture 1" descr="tlmargin">
          <a:extLst>
            <a:ext uri="{FF2B5EF4-FFF2-40B4-BE49-F238E27FC236}">
              <a16:creationId xmlns:a16="http://schemas.microsoft.com/office/drawing/2014/main" id="{00000000-0008-0000-1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839" name="Picture 1" descr="tlmargin">
          <a:extLst>
            <a:ext uri="{FF2B5EF4-FFF2-40B4-BE49-F238E27FC236}">
              <a16:creationId xmlns:a16="http://schemas.microsoft.com/office/drawing/2014/main" id="{00000000-0008-0000-1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40" name="Picture 1" descr="tlmargin">
          <a:extLst>
            <a:ext uri="{FF2B5EF4-FFF2-40B4-BE49-F238E27FC236}">
              <a16:creationId xmlns:a16="http://schemas.microsoft.com/office/drawing/2014/main" id="{00000000-0008-0000-1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841" name="Picture 1" descr="tlmargin">
          <a:extLst>
            <a:ext uri="{FF2B5EF4-FFF2-40B4-BE49-F238E27FC236}">
              <a16:creationId xmlns:a16="http://schemas.microsoft.com/office/drawing/2014/main" id="{00000000-0008-0000-1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842" name="Picture 1" descr="tlmargin">
          <a:extLst>
            <a:ext uri="{FF2B5EF4-FFF2-40B4-BE49-F238E27FC236}">
              <a16:creationId xmlns:a16="http://schemas.microsoft.com/office/drawing/2014/main" id="{00000000-0008-0000-1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843" name="Picture 1" descr="tlmargin">
          <a:extLst>
            <a:ext uri="{FF2B5EF4-FFF2-40B4-BE49-F238E27FC236}">
              <a16:creationId xmlns:a16="http://schemas.microsoft.com/office/drawing/2014/main" id="{00000000-0008-0000-1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844" name="Picture 1" descr="tlmargin">
          <a:extLst>
            <a:ext uri="{FF2B5EF4-FFF2-40B4-BE49-F238E27FC236}">
              <a16:creationId xmlns:a16="http://schemas.microsoft.com/office/drawing/2014/main" id="{00000000-0008-0000-1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845" name="Picture 1" descr="tlmargin">
          <a:extLst>
            <a:ext uri="{FF2B5EF4-FFF2-40B4-BE49-F238E27FC236}">
              <a16:creationId xmlns:a16="http://schemas.microsoft.com/office/drawing/2014/main" id="{00000000-0008-0000-1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46" name="Picture 1" descr="tlmargin">
          <a:extLst>
            <a:ext uri="{FF2B5EF4-FFF2-40B4-BE49-F238E27FC236}">
              <a16:creationId xmlns:a16="http://schemas.microsoft.com/office/drawing/2014/main" id="{00000000-0008-0000-1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847" name="Picture 1" descr="tlmargin">
          <a:extLst>
            <a:ext uri="{FF2B5EF4-FFF2-40B4-BE49-F238E27FC236}">
              <a16:creationId xmlns:a16="http://schemas.microsoft.com/office/drawing/2014/main" id="{00000000-0008-0000-1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48" name="Picture 1" descr="tlmargin">
          <a:extLst>
            <a:ext uri="{FF2B5EF4-FFF2-40B4-BE49-F238E27FC236}">
              <a16:creationId xmlns:a16="http://schemas.microsoft.com/office/drawing/2014/main" id="{00000000-0008-0000-1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849" name="Picture 1" descr="tlmargin">
          <a:extLst>
            <a:ext uri="{FF2B5EF4-FFF2-40B4-BE49-F238E27FC236}">
              <a16:creationId xmlns:a16="http://schemas.microsoft.com/office/drawing/2014/main" id="{00000000-0008-0000-1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850" name="Picture 1" descr="tlmargin">
          <a:extLst>
            <a:ext uri="{FF2B5EF4-FFF2-40B4-BE49-F238E27FC236}">
              <a16:creationId xmlns:a16="http://schemas.microsoft.com/office/drawing/2014/main" id="{00000000-0008-0000-1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51" name="Picture 1" descr="tlmargin">
          <a:extLst>
            <a:ext uri="{FF2B5EF4-FFF2-40B4-BE49-F238E27FC236}">
              <a16:creationId xmlns:a16="http://schemas.microsoft.com/office/drawing/2014/main" id="{00000000-0008-0000-1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852" name="Picture 1" descr="tlmargin">
          <a:extLst>
            <a:ext uri="{FF2B5EF4-FFF2-40B4-BE49-F238E27FC236}">
              <a16:creationId xmlns:a16="http://schemas.microsoft.com/office/drawing/2014/main" id="{00000000-0008-0000-1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853" name="Picture 1" descr="tlmargin">
          <a:extLst>
            <a:ext uri="{FF2B5EF4-FFF2-40B4-BE49-F238E27FC236}">
              <a16:creationId xmlns:a16="http://schemas.microsoft.com/office/drawing/2014/main" id="{00000000-0008-0000-1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854" name="Picture 1" descr="tlmargin">
          <a:extLst>
            <a:ext uri="{FF2B5EF4-FFF2-40B4-BE49-F238E27FC236}">
              <a16:creationId xmlns:a16="http://schemas.microsoft.com/office/drawing/2014/main" id="{00000000-0008-0000-1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55" name="Picture 1" descr="tlmargin">
          <a:extLst>
            <a:ext uri="{FF2B5EF4-FFF2-40B4-BE49-F238E27FC236}">
              <a16:creationId xmlns:a16="http://schemas.microsoft.com/office/drawing/2014/main" id="{00000000-0008-0000-1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56" name="Picture 1" descr="tlmargin">
          <a:extLst>
            <a:ext uri="{FF2B5EF4-FFF2-40B4-BE49-F238E27FC236}">
              <a16:creationId xmlns:a16="http://schemas.microsoft.com/office/drawing/2014/main" id="{00000000-0008-0000-1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57" name="Picture 1" descr="tlmargin">
          <a:extLst>
            <a:ext uri="{FF2B5EF4-FFF2-40B4-BE49-F238E27FC236}">
              <a16:creationId xmlns:a16="http://schemas.microsoft.com/office/drawing/2014/main" id="{00000000-0008-0000-1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58" name="Picture 1" descr="tlmargin">
          <a:extLst>
            <a:ext uri="{FF2B5EF4-FFF2-40B4-BE49-F238E27FC236}">
              <a16:creationId xmlns:a16="http://schemas.microsoft.com/office/drawing/2014/main" id="{00000000-0008-0000-1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59" name="Picture 1" descr="tlmargin">
          <a:extLst>
            <a:ext uri="{FF2B5EF4-FFF2-40B4-BE49-F238E27FC236}">
              <a16:creationId xmlns:a16="http://schemas.microsoft.com/office/drawing/2014/main" id="{00000000-0008-0000-1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60" name="Picture 1" descr="tlmargin">
          <a:extLst>
            <a:ext uri="{FF2B5EF4-FFF2-40B4-BE49-F238E27FC236}">
              <a16:creationId xmlns:a16="http://schemas.microsoft.com/office/drawing/2014/main" id="{00000000-0008-0000-1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61" name="Picture 1" descr="tlmargin">
          <a:extLst>
            <a:ext uri="{FF2B5EF4-FFF2-40B4-BE49-F238E27FC236}">
              <a16:creationId xmlns:a16="http://schemas.microsoft.com/office/drawing/2014/main" id="{00000000-0008-0000-1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62" name="Picture 1" descr="tlmargin">
          <a:extLst>
            <a:ext uri="{FF2B5EF4-FFF2-40B4-BE49-F238E27FC236}">
              <a16:creationId xmlns:a16="http://schemas.microsoft.com/office/drawing/2014/main" id="{00000000-0008-0000-1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63" name="Picture 1" descr="tlmargin">
          <a:extLst>
            <a:ext uri="{FF2B5EF4-FFF2-40B4-BE49-F238E27FC236}">
              <a16:creationId xmlns:a16="http://schemas.microsoft.com/office/drawing/2014/main" id="{00000000-0008-0000-1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64" name="Picture 1" descr="tlmargin">
          <a:extLst>
            <a:ext uri="{FF2B5EF4-FFF2-40B4-BE49-F238E27FC236}">
              <a16:creationId xmlns:a16="http://schemas.microsoft.com/office/drawing/2014/main" id="{00000000-0008-0000-1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65" name="Picture 1" descr="tlmargin">
          <a:extLst>
            <a:ext uri="{FF2B5EF4-FFF2-40B4-BE49-F238E27FC236}">
              <a16:creationId xmlns:a16="http://schemas.microsoft.com/office/drawing/2014/main" id="{00000000-0008-0000-1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66" name="Picture 1" descr="tlmargin">
          <a:extLst>
            <a:ext uri="{FF2B5EF4-FFF2-40B4-BE49-F238E27FC236}">
              <a16:creationId xmlns:a16="http://schemas.microsoft.com/office/drawing/2014/main" id="{00000000-0008-0000-1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67" name="Picture 1" descr="tlmargin">
          <a:extLst>
            <a:ext uri="{FF2B5EF4-FFF2-40B4-BE49-F238E27FC236}">
              <a16:creationId xmlns:a16="http://schemas.microsoft.com/office/drawing/2014/main" id="{00000000-0008-0000-1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68" name="Picture 1" descr="tlmargin">
          <a:extLst>
            <a:ext uri="{FF2B5EF4-FFF2-40B4-BE49-F238E27FC236}">
              <a16:creationId xmlns:a16="http://schemas.microsoft.com/office/drawing/2014/main" id="{00000000-0008-0000-1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69" name="Picture 1" descr="tlmargin">
          <a:extLst>
            <a:ext uri="{FF2B5EF4-FFF2-40B4-BE49-F238E27FC236}">
              <a16:creationId xmlns:a16="http://schemas.microsoft.com/office/drawing/2014/main" id="{00000000-0008-0000-1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70" name="Picture 1" descr="tlmargin">
          <a:extLst>
            <a:ext uri="{FF2B5EF4-FFF2-40B4-BE49-F238E27FC236}">
              <a16:creationId xmlns:a16="http://schemas.microsoft.com/office/drawing/2014/main" id="{00000000-0008-0000-1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71" name="Picture 1" descr="tlmargin">
          <a:extLst>
            <a:ext uri="{FF2B5EF4-FFF2-40B4-BE49-F238E27FC236}">
              <a16:creationId xmlns:a16="http://schemas.microsoft.com/office/drawing/2014/main" id="{00000000-0008-0000-1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72" name="Picture 1" descr="tlmargin">
          <a:extLst>
            <a:ext uri="{FF2B5EF4-FFF2-40B4-BE49-F238E27FC236}">
              <a16:creationId xmlns:a16="http://schemas.microsoft.com/office/drawing/2014/main" id="{00000000-0008-0000-1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73" name="Picture 1" descr="tlmargin">
          <a:extLst>
            <a:ext uri="{FF2B5EF4-FFF2-40B4-BE49-F238E27FC236}">
              <a16:creationId xmlns:a16="http://schemas.microsoft.com/office/drawing/2014/main" id="{00000000-0008-0000-1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74" name="Picture 1" descr="tlmargin">
          <a:extLst>
            <a:ext uri="{FF2B5EF4-FFF2-40B4-BE49-F238E27FC236}">
              <a16:creationId xmlns:a16="http://schemas.microsoft.com/office/drawing/2014/main" id="{00000000-0008-0000-1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75" name="Picture 1" descr="tlmargin">
          <a:extLst>
            <a:ext uri="{FF2B5EF4-FFF2-40B4-BE49-F238E27FC236}">
              <a16:creationId xmlns:a16="http://schemas.microsoft.com/office/drawing/2014/main" id="{00000000-0008-0000-1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76" name="Picture 1" descr="tlmargin">
          <a:extLst>
            <a:ext uri="{FF2B5EF4-FFF2-40B4-BE49-F238E27FC236}">
              <a16:creationId xmlns:a16="http://schemas.microsoft.com/office/drawing/2014/main" id="{00000000-0008-0000-1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77" name="Picture 1" descr="tlmargin">
          <a:extLst>
            <a:ext uri="{FF2B5EF4-FFF2-40B4-BE49-F238E27FC236}">
              <a16:creationId xmlns:a16="http://schemas.microsoft.com/office/drawing/2014/main" id="{00000000-0008-0000-1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78" name="Picture 1" descr="tlmargin">
          <a:extLst>
            <a:ext uri="{FF2B5EF4-FFF2-40B4-BE49-F238E27FC236}">
              <a16:creationId xmlns:a16="http://schemas.microsoft.com/office/drawing/2014/main" id="{00000000-0008-0000-1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79" name="Picture 1" descr="tlmargin">
          <a:extLst>
            <a:ext uri="{FF2B5EF4-FFF2-40B4-BE49-F238E27FC236}">
              <a16:creationId xmlns:a16="http://schemas.microsoft.com/office/drawing/2014/main" id="{00000000-0008-0000-1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80" name="Picture 1" descr="tlmargin">
          <a:extLst>
            <a:ext uri="{FF2B5EF4-FFF2-40B4-BE49-F238E27FC236}">
              <a16:creationId xmlns:a16="http://schemas.microsoft.com/office/drawing/2014/main" id="{00000000-0008-0000-1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81" name="Picture 1" descr="tlmargin">
          <a:extLst>
            <a:ext uri="{FF2B5EF4-FFF2-40B4-BE49-F238E27FC236}">
              <a16:creationId xmlns:a16="http://schemas.microsoft.com/office/drawing/2014/main" id="{00000000-0008-0000-1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82" name="Picture 1" descr="tlmargin">
          <a:extLst>
            <a:ext uri="{FF2B5EF4-FFF2-40B4-BE49-F238E27FC236}">
              <a16:creationId xmlns:a16="http://schemas.microsoft.com/office/drawing/2014/main" id="{00000000-0008-0000-1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83" name="Picture 1" descr="tlmargin">
          <a:extLst>
            <a:ext uri="{FF2B5EF4-FFF2-40B4-BE49-F238E27FC236}">
              <a16:creationId xmlns:a16="http://schemas.microsoft.com/office/drawing/2014/main" id="{00000000-0008-0000-1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84" name="Picture 1" descr="tlmargin">
          <a:extLst>
            <a:ext uri="{FF2B5EF4-FFF2-40B4-BE49-F238E27FC236}">
              <a16:creationId xmlns:a16="http://schemas.microsoft.com/office/drawing/2014/main" id="{00000000-0008-0000-1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85" name="Picture 1" descr="tlmargin">
          <a:extLst>
            <a:ext uri="{FF2B5EF4-FFF2-40B4-BE49-F238E27FC236}">
              <a16:creationId xmlns:a16="http://schemas.microsoft.com/office/drawing/2014/main" id="{00000000-0008-0000-1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86" name="Picture 1" descr="tlmargin">
          <a:extLst>
            <a:ext uri="{FF2B5EF4-FFF2-40B4-BE49-F238E27FC236}">
              <a16:creationId xmlns:a16="http://schemas.microsoft.com/office/drawing/2014/main" id="{00000000-0008-0000-1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87" name="Picture 1" descr="tlmargin">
          <a:extLst>
            <a:ext uri="{FF2B5EF4-FFF2-40B4-BE49-F238E27FC236}">
              <a16:creationId xmlns:a16="http://schemas.microsoft.com/office/drawing/2014/main" id="{00000000-0008-0000-1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88" name="Picture 1" descr="tlmargin">
          <a:extLst>
            <a:ext uri="{FF2B5EF4-FFF2-40B4-BE49-F238E27FC236}">
              <a16:creationId xmlns:a16="http://schemas.microsoft.com/office/drawing/2014/main" id="{00000000-0008-0000-1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89" name="Picture 1" descr="tlmargin">
          <a:extLst>
            <a:ext uri="{FF2B5EF4-FFF2-40B4-BE49-F238E27FC236}">
              <a16:creationId xmlns:a16="http://schemas.microsoft.com/office/drawing/2014/main" id="{00000000-0008-0000-1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90" name="Picture 1" descr="tlmargin">
          <a:extLst>
            <a:ext uri="{FF2B5EF4-FFF2-40B4-BE49-F238E27FC236}">
              <a16:creationId xmlns:a16="http://schemas.microsoft.com/office/drawing/2014/main" id="{00000000-0008-0000-1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91" name="Picture 1" descr="tlmargin">
          <a:extLst>
            <a:ext uri="{FF2B5EF4-FFF2-40B4-BE49-F238E27FC236}">
              <a16:creationId xmlns:a16="http://schemas.microsoft.com/office/drawing/2014/main" id="{00000000-0008-0000-1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92" name="Picture 1" descr="tlmargin">
          <a:extLst>
            <a:ext uri="{FF2B5EF4-FFF2-40B4-BE49-F238E27FC236}">
              <a16:creationId xmlns:a16="http://schemas.microsoft.com/office/drawing/2014/main" id="{00000000-0008-0000-1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93" name="Picture 1" descr="tlmargin">
          <a:extLst>
            <a:ext uri="{FF2B5EF4-FFF2-40B4-BE49-F238E27FC236}">
              <a16:creationId xmlns:a16="http://schemas.microsoft.com/office/drawing/2014/main" id="{00000000-0008-0000-1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94" name="Picture 1" descr="tlmargin">
          <a:extLst>
            <a:ext uri="{FF2B5EF4-FFF2-40B4-BE49-F238E27FC236}">
              <a16:creationId xmlns:a16="http://schemas.microsoft.com/office/drawing/2014/main" id="{00000000-0008-0000-1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95" name="Picture 1" descr="tlmargin">
          <a:extLst>
            <a:ext uri="{FF2B5EF4-FFF2-40B4-BE49-F238E27FC236}">
              <a16:creationId xmlns:a16="http://schemas.microsoft.com/office/drawing/2014/main" id="{00000000-0008-0000-1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96" name="Picture 1" descr="tlmargin">
          <a:extLst>
            <a:ext uri="{FF2B5EF4-FFF2-40B4-BE49-F238E27FC236}">
              <a16:creationId xmlns:a16="http://schemas.microsoft.com/office/drawing/2014/main" id="{00000000-0008-0000-1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97" name="Picture 1" descr="tlmargin">
          <a:extLst>
            <a:ext uri="{FF2B5EF4-FFF2-40B4-BE49-F238E27FC236}">
              <a16:creationId xmlns:a16="http://schemas.microsoft.com/office/drawing/2014/main" id="{00000000-0008-0000-1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98" name="Picture 1" descr="tlmargin">
          <a:extLst>
            <a:ext uri="{FF2B5EF4-FFF2-40B4-BE49-F238E27FC236}">
              <a16:creationId xmlns:a16="http://schemas.microsoft.com/office/drawing/2014/main" id="{00000000-0008-0000-1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899" name="Picture 1" descr="tlmargin">
          <a:extLst>
            <a:ext uri="{FF2B5EF4-FFF2-40B4-BE49-F238E27FC236}">
              <a16:creationId xmlns:a16="http://schemas.microsoft.com/office/drawing/2014/main" id="{00000000-0008-0000-1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00" name="Picture 1" descr="tlmargin">
          <a:extLst>
            <a:ext uri="{FF2B5EF4-FFF2-40B4-BE49-F238E27FC236}">
              <a16:creationId xmlns:a16="http://schemas.microsoft.com/office/drawing/2014/main" id="{00000000-0008-0000-1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01" name="Picture 1" descr="tlmargin">
          <a:extLst>
            <a:ext uri="{FF2B5EF4-FFF2-40B4-BE49-F238E27FC236}">
              <a16:creationId xmlns:a16="http://schemas.microsoft.com/office/drawing/2014/main" id="{00000000-0008-0000-1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02" name="Picture 1" descr="tlmargin">
          <a:extLst>
            <a:ext uri="{FF2B5EF4-FFF2-40B4-BE49-F238E27FC236}">
              <a16:creationId xmlns:a16="http://schemas.microsoft.com/office/drawing/2014/main" id="{00000000-0008-0000-1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03" name="Picture 1" descr="tlmargin">
          <a:extLst>
            <a:ext uri="{FF2B5EF4-FFF2-40B4-BE49-F238E27FC236}">
              <a16:creationId xmlns:a16="http://schemas.microsoft.com/office/drawing/2014/main" id="{00000000-0008-0000-1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04" name="Picture 1" descr="tlmargin">
          <a:extLst>
            <a:ext uri="{FF2B5EF4-FFF2-40B4-BE49-F238E27FC236}">
              <a16:creationId xmlns:a16="http://schemas.microsoft.com/office/drawing/2014/main" id="{00000000-0008-0000-1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05" name="Picture 1" descr="tlmargin">
          <a:extLst>
            <a:ext uri="{FF2B5EF4-FFF2-40B4-BE49-F238E27FC236}">
              <a16:creationId xmlns:a16="http://schemas.microsoft.com/office/drawing/2014/main" id="{00000000-0008-0000-1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06" name="Picture 1" descr="tlmargin">
          <a:extLst>
            <a:ext uri="{FF2B5EF4-FFF2-40B4-BE49-F238E27FC236}">
              <a16:creationId xmlns:a16="http://schemas.microsoft.com/office/drawing/2014/main" id="{00000000-0008-0000-1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07" name="Picture 1" descr="tlmargin">
          <a:extLst>
            <a:ext uri="{FF2B5EF4-FFF2-40B4-BE49-F238E27FC236}">
              <a16:creationId xmlns:a16="http://schemas.microsoft.com/office/drawing/2014/main" id="{00000000-0008-0000-1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08" name="Picture 1" descr="tlmargin">
          <a:extLst>
            <a:ext uri="{FF2B5EF4-FFF2-40B4-BE49-F238E27FC236}">
              <a16:creationId xmlns:a16="http://schemas.microsoft.com/office/drawing/2014/main" id="{00000000-0008-0000-1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09" name="Picture 1" descr="tlmargin">
          <a:extLst>
            <a:ext uri="{FF2B5EF4-FFF2-40B4-BE49-F238E27FC236}">
              <a16:creationId xmlns:a16="http://schemas.microsoft.com/office/drawing/2014/main" id="{00000000-0008-0000-1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10" name="Picture 1" descr="tlmargin">
          <a:extLst>
            <a:ext uri="{FF2B5EF4-FFF2-40B4-BE49-F238E27FC236}">
              <a16:creationId xmlns:a16="http://schemas.microsoft.com/office/drawing/2014/main" id="{00000000-0008-0000-1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11" name="Picture 1" descr="tlmargin">
          <a:extLst>
            <a:ext uri="{FF2B5EF4-FFF2-40B4-BE49-F238E27FC236}">
              <a16:creationId xmlns:a16="http://schemas.microsoft.com/office/drawing/2014/main" id="{00000000-0008-0000-1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12" name="Picture 1" descr="tlmargin">
          <a:extLst>
            <a:ext uri="{FF2B5EF4-FFF2-40B4-BE49-F238E27FC236}">
              <a16:creationId xmlns:a16="http://schemas.microsoft.com/office/drawing/2014/main" id="{00000000-0008-0000-1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13" name="Picture 1" descr="tlmargin">
          <a:extLst>
            <a:ext uri="{FF2B5EF4-FFF2-40B4-BE49-F238E27FC236}">
              <a16:creationId xmlns:a16="http://schemas.microsoft.com/office/drawing/2014/main" id="{00000000-0008-0000-1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14" name="Picture 1" descr="tlmargin">
          <a:extLst>
            <a:ext uri="{FF2B5EF4-FFF2-40B4-BE49-F238E27FC236}">
              <a16:creationId xmlns:a16="http://schemas.microsoft.com/office/drawing/2014/main" id="{00000000-0008-0000-1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15" name="Picture 1" descr="tlmargin">
          <a:extLst>
            <a:ext uri="{FF2B5EF4-FFF2-40B4-BE49-F238E27FC236}">
              <a16:creationId xmlns:a16="http://schemas.microsoft.com/office/drawing/2014/main" id="{00000000-0008-0000-1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16" name="Picture 1" descr="tlmargin">
          <a:extLst>
            <a:ext uri="{FF2B5EF4-FFF2-40B4-BE49-F238E27FC236}">
              <a16:creationId xmlns:a16="http://schemas.microsoft.com/office/drawing/2014/main" id="{00000000-0008-0000-1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17" name="Picture 1" descr="tlmargin">
          <a:extLst>
            <a:ext uri="{FF2B5EF4-FFF2-40B4-BE49-F238E27FC236}">
              <a16:creationId xmlns:a16="http://schemas.microsoft.com/office/drawing/2014/main" id="{00000000-0008-0000-1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18" name="Picture 1" descr="tlmargin">
          <a:extLst>
            <a:ext uri="{FF2B5EF4-FFF2-40B4-BE49-F238E27FC236}">
              <a16:creationId xmlns:a16="http://schemas.microsoft.com/office/drawing/2014/main" id="{00000000-0008-0000-1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19" name="Picture 1" descr="tlmargin">
          <a:extLst>
            <a:ext uri="{FF2B5EF4-FFF2-40B4-BE49-F238E27FC236}">
              <a16:creationId xmlns:a16="http://schemas.microsoft.com/office/drawing/2014/main" id="{00000000-0008-0000-1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20" name="Picture 1" descr="tlmargin">
          <a:extLst>
            <a:ext uri="{FF2B5EF4-FFF2-40B4-BE49-F238E27FC236}">
              <a16:creationId xmlns:a16="http://schemas.microsoft.com/office/drawing/2014/main" id="{00000000-0008-0000-1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21" name="Picture 1" descr="tlmargin">
          <a:extLst>
            <a:ext uri="{FF2B5EF4-FFF2-40B4-BE49-F238E27FC236}">
              <a16:creationId xmlns:a16="http://schemas.microsoft.com/office/drawing/2014/main" id="{00000000-0008-0000-1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22" name="Picture 1" descr="tlmargin">
          <a:extLst>
            <a:ext uri="{FF2B5EF4-FFF2-40B4-BE49-F238E27FC236}">
              <a16:creationId xmlns:a16="http://schemas.microsoft.com/office/drawing/2014/main" id="{00000000-0008-0000-1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23" name="Picture 1" descr="tlmargin">
          <a:extLst>
            <a:ext uri="{FF2B5EF4-FFF2-40B4-BE49-F238E27FC236}">
              <a16:creationId xmlns:a16="http://schemas.microsoft.com/office/drawing/2014/main" id="{00000000-0008-0000-1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24" name="Picture 1" descr="tlmargin">
          <a:extLst>
            <a:ext uri="{FF2B5EF4-FFF2-40B4-BE49-F238E27FC236}">
              <a16:creationId xmlns:a16="http://schemas.microsoft.com/office/drawing/2014/main" id="{00000000-0008-0000-1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25" name="Picture 1" descr="tlmargin">
          <a:extLst>
            <a:ext uri="{FF2B5EF4-FFF2-40B4-BE49-F238E27FC236}">
              <a16:creationId xmlns:a16="http://schemas.microsoft.com/office/drawing/2014/main" id="{00000000-0008-0000-1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26" name="Picture 1" descr="tlmargin">
          <a:extLst>
            <a:ext uri="{FF2B5EF4-FFF2-40B4-BE49-F238E27FC236}">
              <a16:creationId xmlns:a16="http://schemas.microsoft.com/office/drawing/2014/main" id="{00000000-0008-0000-1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27" name="Picture 1" descr="tlmargin">
          <a:extLst>
            <a:ext uri="{FF2B5EF4-FFF2-40B4-BE49-F238E27FC236}">
              <a16:creationId xmlns:a16="http://schemas.microsoft.com/office/drawing/2014/main" id="{00000000-0008-0000-1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28" name="Picture 1" descr="tlmargin">
          <a:extLst>
            <a:ext uri="{FF2B5EF4-FFF2-40B4-BE49-F238E27FC236}">
              <a16:creationId xmlns:a16="http://schemas.microsoft.com/office/drawing/2014/main" id="{00000000-0008-0000-1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29" name="Picture 1" descr="tlmargin">
          <a:extLst>
            <a:ext uri="{FF2B5EF4-FFF2-40B4-BE49-F238E27FC236}">
              <a16:creationId xmlns:a16="http://schemas.microsoft.com/office/drawing/2014/main" id="{00000000-0008-0000-1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30" name="Picture 1" descr="tlmargin">
          <a:extLst>
            <a:ext uri="{FF2B5EF4-FFF2-40B4-BE49-F238E27FC236}">
              <a16:creationId xmlns:a16="http://schemas.microsoft.com/office/drawing/2014/main" id="{00000000-0008-0000-1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31" name="Picture 1" descr="tlmargin">
          <a:extLst>
            <a:ext uri="{FF2B5EF4-FFF2-40B4-BE49-F238E27FC236}">
              <a16:creationId xmlns:a16="http://schemas.microsoft.com/office/drawing/2014/main" id="{00000000-0008-0000-1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32" name="Picture 1" descr="tlmargin">
          <a:extLst>
            <a:ext uri="{FF2B5EF4-FFF2-40B4-BE49-F238E27FC236}">
              <a16:creationId xmlns:a16="http://schemas.microsoft.com/office/drawing/2014/main" id="{00000000-0008-0000-1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33" name="Picture 1" descr="tlmargin">
          <a:extLst>
            <a:ext uri="{FF2B5EF4-FFF2-40B4-BE49-F238E27FC236}">
              <a16:creationId xmlns:a16="http://schemas.microsoft.com/office/drawing/2014/main" id="{00000000-0008-0000-1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34" name="Picture 1" descr="tlmargin">
          <a:extLst>
            <a:ext uri="{FF2B5EF4-FFF2-40B4-BE49-F238E27FC236}">
              <a16:creationId xmlns:a16="http://schemas.microsoft.com/office/drawing/2014/main" id="{00000000-0008-0000-1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35" name="Picture 1" descr="tlmargin">
          <a:extLst>
            <a:ext uri="{FF2B5EF4-FFF2-40B4-BE49-F238E27FC236}">
              <a16:creationId xmlns:a16="http://schemas.microsoft.com/office/drawing/2014/main" id="{00000000-0008-0000-1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36" name="Picture 1" descr="tlmargin">
          <a:extLst>
            <a:ext uri="{FF2B5EF4-FFF2-40B4-BE49-F238E27FC236}">
              <a16:creationId xmlns:a16="http://schemas.microsoft.com/office/drawing/2014/main" id="{00000000-0008-0000-1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14</xdr:row>
      <xdr:rowOff>0</xdr:rowOff>
    </xdr:from>
    <xdr:to>
      <xdr:col>2</xdr:col>
      <xdr:colOff>590550</xdr:colOff>
      <xdr:row>14</xdr:row>
      <xdr:rowOff>9525</xdr:rowOff>
    </xdr:to>
    <xdr:pic>
      <xdr:nvPicPr>
        <xdr:cNvPr id="937" name="Picture 1" descr="tlmargin">
          <a:extLst>
            <a:ext uri="{FF2B5EF4-FFF2-40B4-BE49-F238E27FC236}">
              <a16:creationId xmlns:a16="http://schemas.microsoft.com/office/drawing/2014/main" id="{00000000-0008-0000-1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1175"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38" name="Picture 1" descr="tlmargin">
          <a:extLst>
            <a:ext uri="{FF2B5EF4-FFF2-40B4-BE49-F238E27FC236}">
              <a16:creationId xmlns:a16="http://schemas.microsoft.com/office/drawing/2014/main" id="{00000000-0008-0000-1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39" name="Picture 1" descr="tlmargin">
          <a:extLst>
            <a:ext uri="{FF2B5EF4-FFF2-40B4-BE49-F238E27FC236}">
              <a16:creationId xmlns:a16="http://schemas.microsoft.com/office/drawing/2014/main" id="{00000000-0008-0000-1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40" name="Picture 1" descr="tlmargin">
          <a:extLst>
            <a:ext uri="{FF2B5EF4-FFF2-40B4-BE49-F238E27FC236}">
              <a16:creationId xmlns:a16="http://schemas.microsoft.com/office/drawing/2014/main" id="{00000000-0008-0000-1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41" name="Picture 1" descr="tlmargin">
          <a:extLst>
            <a:ext uri="{FF2B5EF4-FFF2-40B4-BE49-F238E27FC236}">
              <a16:creationId xmlns:a16="http://schemas.microsoft.com/office/drawing/2014/main" id="{00000000-0008-0000-1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42" name="Picture 1" descr="tlmargin">
          <a:extLst>
            <a:ext uri="{FF2B5EF4-FFF2-40B4-BE49-F238E27FC236}">
              <a16:creationId xmlns:a16="http://schemas.microsoft.com/office/drawing/2014/main" id="{00000000-0008-0000-1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43" name="Picture 1" descr="tlmargin">
          <a:extLst>
            <a:ext uri="{FF2B5EF4-FFF2-40B4-BE49-F238E27FC236}">
              <a16:creationId xmlns:a16="http://schemas.microsoft.com/office/drawing/2014/main" id="{00000000-0008-0000-1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44" name="Picture 1" descr="tlmargin">
          <a:extLst>
            <a:ext uri="{FF2B5EF4-FFF2-40B4-BE49-F238E27FC236}">
              <a16:creationId xmlns:a16="http://schemas.microsoft.com/office/drawing/2014/main" id="{00000000-0008-0000-1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45" name="Picture 1" descr="tlmargin">
          <a:extLst>
            <a:ext uri="{FF2B5EF4-FFF2-40B4-BE49-F238E27FC236}">
              <a16:creationId xmlns:a16="http://schemas.microsoft.com/office/drawing/2014/main" id="{00000000-0008-0000-1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46" name="Picture 1" descr="tlmargin">
          <a:extLst>
            <a:ext uri="{FF2B5EF4-FFF2-40B4-BE49-F238E27FC236}">
              <a16:creationId xmlns:a16="http://schemas.microsoft.com/office/drawing/2014/main" id="{00000000-0008-0000-1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47" name="Picture 1" descr="tlmargin">
          <a:extLst>
            <a:ext uri="{FF2B5EF4-FFF2-40B4-BE49-F238E27FC236}">
              <a16:creationId xmlns:a16="http://schemas.microsoft.com/office/drawing/2014/main" id="{00000000-0008-0000-1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48" name="Picture 1" descr="tlmargin">
          <a:extLst>
            <a:ext uri="{FF2B5EF4-FFF2-40B4-BE49-F238E27FC236}">
              <a16:creationId xmlns:a16="http://schemas.microsoft.com/office/drawing/2014/main" id="{00000000-0008-0000-1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49" name="Picture 1" descr="tlmargin">
          <a:extLst>
            <a:ext uri="{FF2B5EF4-FFF2-40B4-BE49-F238E27FC236}">
              <a16:creationId xmlns:a16="http://schemas.microsoft.com/office/drawing/2014/main" id="{00000000-0008-0000-1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50" name="Picture 1" descr="tlmargin">
          <a:extLst>
            <a:ext uri="{FF2B5EF4-FFF2-40B4-BE49-F238E27FC236}">
              <a16:creationId xmlns:a16="http://schemas.microsoft.com/office/drawing/2014/main" id="{00000000-0008-0000-1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51" name="Picture 1" descr="tlmargin">
          <a:extLst>
            <a:ext uri="{FF2B5EF4-FFF2-40B4-BE49-F238E27FC236}">
              <a16:creationId xmlns:a16="http://schemas.microsoft.com/office/drawing/2014/main" id="{00000000-0008-0000-1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52" name="Picture 1" descr="tlmargin">
          <a:extLst>
            <a:ext uri="{FF2B5EF4-FFF2-40B4-BE49-F238E27FC236}">
              <a16:creationId xmlns:a16="http://schemas.microsoft.com/office/drawing/2014/main" id="{00000000-0008-0000-1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53" name="Picture 1" descr="tlmargin">
          <a:extLst>
            <a:ext uri="{FF2B5EF4-FFF2-40B4-BE49-F238E27FC236}">
              <a16:creationId xmlns:a16="http://schemas.microsoft.com/office/drawing/2014/main" id="{00000000-0008-0000-1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54" name="Picture 1" descr="tlmargin">
          <a:extLst>
            <a:ext uri="{FF2B5EF4-FFF2-40B4-BE49-F238E27FC236}">
              <a16:creationId xmlns:a16="http://schemas.microsoft.com/office/drawing/2014/main" id="{00000000-0008-0000-1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55" name="Picture 1" descr="tlmargin">
          <a:extLst>
            <a:ext uri="{FF2B5EF4-FFF2-40B4-BE49-F238E27FC236}">
              <a16:creationId xmlns:a16="http://schemas.microsoft.com/office/drawing/2014/main" id="{00000000-0008-0000-1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56" name="Picture 1" descr="tlmargin">
          <a:extLst>
            <a:ext uri="{FF2B5EF4-FFF2-40B4-BE49-F238E27FC236}">
              <a16:creationId xmlns:a16="http://schemas.microsoft.com/office/drawing/2014/main" id="{00000000-0008-0000-1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57" name="Picture 1" descr="tlmargin">
          <a:extLst>
            <a:ext uri="{FF2B5EF4-FFF2-40B4-BE49-F238E27FC236}">
              <a16:creationId xmlns:a16="http://schemas.microsoft.com/office/drawing/2014/main" id="{00000000-0008-0000-1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58" name="Picture 1" descr="tlmargin">
          <a:extLst>
            <a:ext uri="{FF2B5EF4-FFF2-40B4-BE49-F238E27FC236}">
              <a16:creationId xmlns:a16="http://schemas.microsoft.com/office/drawing/2014/main" id="{00000000-0008-0000-1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59" name="Picture 1" descr="tlmargin">
          <a:extLst>
            <a:ext uri="{FF2B5EF4-FFF2-40B4-BE49-F238E27FC236}">
              <a16:creationId xmlns:a16="http://schemas.microsoft.com/office/drawing/2014/main" id="{00000000-0008-0000-1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60" name="Picture 1" descr="tlmargin">
          <a:extLst>
            <a:ext uri="{FF2B5EF4-FFF2-40B4-BE49-F238E27FC236}">
              <a16:creationId xmlns:a16="http://schemas.microsoft.com/office/drawing/2014/main" id="{00000000-0008-0000-1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61" name="Picture 1" descr="tlmargin">
          <a:extLst>
            <a:ext uri="{FF2B5EF4-FFF2-40B4-BE49-F238E27FC236}">
              <a16:creationId xmlns:a16="http://schemas.microsoft.com/office/drawing/2014/main" id="{00000000-0008-0000-1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62" name="Picture 1" descr="tlmargin">
          <a:extLst>
            <a:ext uri="{FF2B5EF4-FFF2-40B4-BE49-F238E27FC236}">
              <a16:creationId xmlns:a16="http://schemas.microsoft.com/office/drawing/2014/main" id="{00000000-0008-0000-1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63" name="Picture 1" descr="tlmargin">
          <a:extLst>
            <a:ext uri="{FF2B5EF4-FFF2-40B4-BE49-F238E27FC236}">
              <a16:creationId xmlns:a16="http://schemas.microsoft.com/office/drawing/2014/main" id="{00000000-0008-0000-1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64" name="Picture 1" descr="tlmargin">
          <a:extLst>
            <a:ext uri="{FF2B5EF4-FFF2-40B4-BE49-F238E27FC236}">
              <a16:creationId xmlns:a16="http://schemas.microsoft.com/office/drawing/2014/main" id="{00000000-0008-0000-1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65" name="Picture 1" descr="tlmargin">
          <a:extLst>
            <a:ext uri="{FF2B5EF4-FFF2-40B4-BE49-F238E27FC236}">
              <a16:creationId xmlns:a16="http://schemas.microsoft.com/office/drawing/2014/main" id="{00000000-0008-0000-1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190500</xdr:rowOff>
    </xdr:from>
    <xdr:to>
      <xdr:col>3</xdr:col>
      <xdr:colOff>9525</xdr:colOff>
      <xdr:row>12</xdr:row>
      <xdr:rowOff>190500</xdr:rowOff>
    </xdr:to>
    <xdr:pic>
      <xdr:nvPicPr>
        <xdr:cNvPr id="966" name="Picture 1" descr="tlmargin">
          <a:extLst>
            <a:ext uri="{FF2B5EF4-FFF2-40B4-BE49-F238E27FC236}">
              <a16:creationId xmlns:a16="http://schemas.microsoft.com/office/drawing/2014/main" id="{00000000-0008-0000-1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190500</xdr:rowOff>
    </xdr:from>
    <xdr:to>
      <xdr:col>3</xdr:col>
      <xdr:colOff>9525</xdr:colOff>
      <xdr:row>12</xdr:row>
      <xdr:rowOff>190500</xdr:rowOff>
    </xdr:to>
    <xdr:pic>
      <xdr:nvPicPr>
        <xdr:cNvPr id="967" name="Picture 1" descr="tlmargin">
          <a:extLst>
            <a:ext uri="{FF2B5EF4-FFF2-40B4-BE49-F238E27FC236}">
              <a16:creationId xmlns:a16="http://schemas.microsoft.com/office/drawing/2014/main" id="{00000000-0008-0000-1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190500</xdr:rowOff>
    </xdr:from>
    <xdr:to>
      <xdr:col>3</xdr:col>
      <xdr:colOff>9525</xdr:colOff>
      <xdr:row>12</xdr:row>
      <xdr:rowOff>190500</xdr:rowOff>
    </xdr:to>
    <xdr:pic>
      <xdr:nvPicPr>
        <xdr:cNvPr id="968" name="Picture 1" descr="tlmargin">
          <a:extLst>
            <a:ext uri="{FF2B5EF4-FFF2-40B4-BE49-F238E27FC236}">
              <a16:creationId xmlns:a16="http://schemas.microsoft.com/office/drawing/2014/main" id="{00000000-0008-0000-1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69" name="Picture 1" descr="tlmargin">
          <a:extLst>
            <a:ext uri="{FF2B5EF4-FFF2-40B4-BE49-F238E27FC236}">
              <a16:creationId xmlns:a16="http://schemas.microsoft.com/office/drawing/2014/main" id="{00000000-0008-0000-1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70" name="Picture 1" descr="tlmargin">
          <a:extLst>
            <a:ext uri="{FF2B5EF4-FFF2-40B4-BE49-F238E27FC236}">
              <a16:creationId xmlns:a16="http://schemas.microsoft.com/office/drawing/2014/main" id="{00000000-0008-0000-1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190500</xdr:rowOff>
    </xdr:from>
    <xdr:to>
      <xdr:col>3</xdr:col>
      <xdr:colOff>9525</xdr:colOff>
      <xdr:row>12</xdr:row>
      <xdr:rowOff>190500</xdr:rowOff>
    </xdr:to>
    <xdr:pic>
      <xdr:nvPicPr>
        <xdr:cNvPr id="971" name="Picture 1" descr="tlmargin">
          <a:extLst>
            <a:ext uri="{FF2B5EF4-FFF2-40B4-BE49-F238E27FC236}">
              <a16:creationId xmlns:a16="http://schemas.microsoft.com/office/drawing/2014/main" id="{00000000-0008-0000-1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72" name="Picture 1" descr="tlmargin">
          <a:extLst>
            <a:ext uri="{FF2B5EF4-FFF2-40B4-BE49-F238E27FC236}">
              <a16:creationId xmlns:a16="http://schemas.microsoft.com/office/drawing/2014/main" id="{00000000-0008-0000-1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73" name="Picture 1" descr="tlmargin">
          <a:extLst>
            <a:ext uri="{FF2B5EF4-FFF2-40B4-BE49-F238E27FC236}">
              <a16:creationId xmlns:a16="http://schemas.microsoft.com/office/drawing/2014/main" id="{00000000-0008-0000-1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74" name="Picture 1" descr="tlmargin">
          <a:extLst>
            <a:ext uri="{FF2B5EF4-FFF2-40B4-BE49-F238E27FC236}">
              <a16:creationId xmlns:a16="http://schemas.microsoft.com/office/drawing/2014/main" id="{00000000-0008-0000-1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75" name="Picture 1" descr="tlmargin">
          <a:extLst>
            <a:ext uri="{FF2B5EF4-FFF2-40B4-BE49-F238E27FC236}">
              <a16:creationId xmlns:a16="http://schemas.microsoft.com/office/drawing/2014/main" id="{00000000-0008-0000-1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190500</xdr:rowOff>
    </xdr:from>
    <xdr:to>
      <xdr:col>3</xdr:col>
      <xdr:colOff>9525</xdr:colOff>
      <xdr:row>12</xdr:row>
      <xdr:rowOff>190500</xdr:rowOff>
    </xdr:to>
    <xdr:pic>
      <xdr:nvPicPr>
        <xdr:cNvPr id="976" name="Picture 1" descr="tlmargin">
          <a:extLst>
            <a:ext uri="{FF2B5EF4-FFF2-40B4-BE49-F238E27FC236}">
              <a16:creationId xmlns:a16="http://schemas.microsoft.com/office/drawing/2014/main" id="{00000000-0008-0000-1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190500</xdr:rowOff>
    </xdr:from>
    <xdr:to>
      <xdr:col>3</xdr:col>
      <xdr:colOff>9525</xdr:colOff>
      <xdr:row>12</xdr:row>
      <xdr:rowOff>190500</xdr:rowOff>
    </xdr:to>
    <xdr:pic>
      <xdr:nvPicPr>
        <xdr:cNvPr id="977" name="Picture 1" descr="tlmargin">
          <a:extLst>
            <a:ext uri="{FF2B5EF4-FFF2-40B4-BE49-F238E27FC236}">
              <a16:creationId xmlns:a16="http://schemas.microsoft.com/office/drawing/2014/main" id="{00000000-0008-0000-1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78" name="Picture 1" descr="tlmargin">
          <a:extLst>
            <a:ext uri="{FF2B5EF4-FFF2-40B4-BE49-F238E27FC236}">
              <a16:creationId xmlns:a16="http://schemas.microsoft.com/office/drawing/2014/main" id="{00000000-0008-0000-1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190500</xdr:rowOff>
    </xdr:from>
    <xdr:to>
      <xdr:col>3</xdr:col>
      <xdr:colOff>9525</xdr:colOff>
      <xdr:row>12</xdr:row>
      <xdr:rowOff>190500</xdr:rowOff>
    </xdr:to>
    <xdr:pic>
      <xdr:nvPicPr>
        <xdr:cNvPr id="979" name="Picture 1" descr="tlmargin">
          <a:extLst>
            <a:ext uri="{FF2B5EF4-FFF2-40B4-BE49-F238E27FC236}">
              <a16:creationId xmlns:a16="http://schemas.microsoft.com/office/drawing/2014/main" id="{00000000-0008-0000-1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190500</xdr:rowOff>
    </xdr:from>
    <xdr:to>
      <xdr:col>3</xdr:col>
      <xdr:colOff>9525</xdr:colOff>
      <xdr:row>12</xdr:row>
      <xdr:rowOff>190500</xdr:rowOff>
    </xdr:to>
    <xdr:pic>
      <xdr:nvPicPr>
        <xdr:cNvPr id="980" name="Picture 1" descr="tlmargin">
          <a:extLst>
            <a:ext uri="{FF2B5EF4-FFF2-40B4-BE49-F238E27FC236}">
              <a16:creationId xmlns:a16="http://schemas.microsoft.com/office/drawing/2014/main" id="{00000000-0008-0000-1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190500</xdr:rowOff>
    </xdr:from>
    <xdr:to>
      <xdr:col>3</xdr:col>
      <xdr:colOff>9525</xdr:colOff>
      <xdr:row>12</xdr:row>
      <xdr:rowOff>190500</xdr:rowOff>
    </xdr:to>
    <xdr:pic>
      <xdr:nvPicPr>
        <xdr:cNvPr id="981" name="Picture 1" descr="tlmargin">
          <a:extLst>
            <a:ext uri="{FF2B5EF4-FFF2-40B4-BE49-F238E27FC236}">
              <a16:creationId xmlns:a16="http://schemas.microsoft.com/office/drawing/2014/main" id="{00000000-0008-0000-1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190500</xdr:rowOff>
    </xdr:from>
    <xdr:to>
      <xdr:col>3</xdr:col>
      <xdr:colOff>9525</xdr:colOff>
      <xdr:row>12</xdr:row>
      <xdr:rowOff>190500</xdr:rowOff>
    </xdr:to>
    <xdr:pic>
      <xdr:nvPicPr>
        <xdr:cNvPr id="982" name="Picture 1" descr="tlmargin">
          <a:extLst>
            <a:ext uri="{FF2B5EF4-FFF2-40B4-BE49-F238E27FC236}">
              <a16:creationId xmlns:a16="http://schemas.microsoft.com/office/drawing/2014/main" id="{00000000-0008-0000-1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190500</xdr:rowOff>
    </xdr:from>
    <xdr:to>
      <xdr:col>3</xdr:col>
      <xdr:colOff>9525</xdr:colOff>
      <xdr:row>12</xdr:row>
      <xdr:rowOff>190500</xdr:rowOff>
    </xdr:to>
    <xdr:pic>
      <xdr:nvPicPr>
        <xdr:cNvPr id="983" name="Picture 1" descr="tlmargin">
          <a:extLst>
            <a:ext uri="{FF2B5EF4-FFF2-40B4-BE49-F238E27FC236}">
              <a16:creationId xmlns:a16="http://schemas.microsoft.com/office/drawing/2014/main" id="{00000000-0008-0000-1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190500</xdr:rowOff>
    </xdr:from>
    <xdr:to>
      <xdr:col>3</xdr:col>
      <xdr:colOff>9525</xdr:colOff>
      <xdr:row>12</xdr:row>
      <xdr:rowOff>190500</xdr:rowOff>
    </xdr:to>
    <xdr:pic>
      <xdr:nvPicPr>
        <xdr:cNvPr id="984" name="Picture 1" descr="tlmargin">
          <a:extLst>
            <a:ext uri="{FF2B5EF4-FFF2-40B4-BE49-F238E27FC236}">
              <a16:creationId xmlns:a16="http://schemas.microsoft.com/office/drawing/2014/main" id="{00000000-0008-0000-1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85" name="Picture 1" descr="tlmargin">
          <a:extLst>
            <a:ext uri="{FF2B5EF4-FFF2-40B4-BE49-F238E27FC236}">
              <a16:creationId xmlns:a16="http://schemas.microsoft.com/office/drawing/2014/main" id="{00000000-0008-0000-1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86" name="Picture 1" descr="tlmargin">
          <a:extLst>
            <a:ext uri="{FF2B5EF4-FFF2-40B4-BE49-F238E27FC236}">
              <a16:creationId xmlns:a16="http://schemas.microsoft.com/office/drawing/2014/main" id="{00000000-0008-0000-1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87" name="Picture 1" descr="tlmargin">
          <a:extLst>
            <a:ext uri="{FF2B5EF4-FFF2-40B4-BE49-F238E27FC236}">
              <a16:creationId xmlns:a16="http://schemas.microsoft.com/office/drawing/2014/main" id="{00000000-0008-0000-1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88" name="Picture 1" descr="tlmargin">
          <a:extLst>
            <a:ext uri="{FF2B5EF4-FFF2-40B4-BE49-F238E27FC236}">
              <a16:creationId xmlns:a16="http://schemas.microsoft.com/office/drawing/2014/main" id="{00000000-0008-0000-1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89" name="Picture 1" descr="tlmargin">
          <a:extLst>
            <a:ext uri="{FF2B5EF4-FFF2-40B4-BE49-F238E27FC236}">
              <a16:creationId xmlns:a16="http://schemas.microsoft.com/office/drawing/2014/main" id="{00000000-0008-0000-1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90" name="Picture 1" descr="tlmargin">
          <a:extLst>
            <a:ext uri="{FF2B5EF4-FFF2-40B4-BE49-F238E27FC236}">
              <a16:creationId xmlns:a16="http://schemas.microsoft.com/office/drawing/2014/main" id="{00000000-0008-0000-1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91" name="Picture 1" descr="tlmargin">
          <a:extLst>
            <a:ext uri="{FF2B5EF4-FFF2-40B4-BE49-F238E27FC236}">
              <a16:creationId xmlns:a16="http://schemas.microsoft.com/office/drawing/2014/main" id="{00000000-0008-0000-1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92" name="Picture 1" descr="tlmargin">
          <a:extLst>
            <a:ext uri="{FF2B5EF4-FFF2-40B4-BE49-F238E27FC236}">
              <a16:creationId xmlns:a16="http://schemas.microsoft.com/office/drawing/2014/main" id="{00000000-0008-0000-1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93" name="Picture 1" descr="tlmargin">
          <a:extLst>
            <a:ext uri="{FF2B5EF4-FFF2-40B4-BE49-F238E27FC236}">
              <a16:creationId xmlns:a16="http://schemas.microsoft.com/office/drawing/2014/main" id="{00000000-0008-0000-1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94" name="Picture 1" descr="tlmargin">
          <a:extLst>
            <a:ext uri="{FF2B5EF4-FFF2-40B4-BE49-F238E27FC236}">
              <a16:creationId xmlns:a16="http://schemas.microsoft.com/office/drawing/2014/main" id="{00000000-0008-0000-1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995" name="Picture 1" descr="tlmargin">
          <a:extLst>
            <a:ext uri="{FF2B5EF4-FFF2-40B4-BE49-F238E27FC236}">
              <a16:creationId xmlns:a16="http://schemas.microsoft.com/office/drawing/2014/main" id="{00000000-0008-0000-1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996" name="Picture 1" descr="tlmargin">
          <a:extLst>
            <a:ext uri="{FF2B5EF4-FFF2-40B4-BE49-F238E27FC236}">
              <a16:creationId xmlns:a16="http://schemas.microsoft.com/office/drawing/2014/main" id="{00000000-0008-0000-1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23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997" name="Picture 1" descr="tlmargin">
          <a:extLst>
            <a:ext uri="{FF2B5EF4-FFF2-40B4-BE49-F238E27FC236}">
              <a16:creationId xmlns:a16="http://schemas.microsoft.com/office/drawing/2014/main" id="{00000000-0008-0000-1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998" name="Picture 1" descr="tlmargin">
          <a:extLst>
            <a:ext uri="{FF2B5EF4-FFF2-40B4-BE49-F238E27FC236}">
              <a16:creationId xmlns:a16="http://schemas.microsoft.com/office/drawing/2014/main" id="{00000000-0008-0000-1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999" name="Picture 1" descr="tlmargin">
          <a:extLst>
            <a:ext uri="{FF2B5EF4-FFF2-40B4-BE49-F238E27FC236}">
              <a16:creationId xmlns:a16="http://schemas.microsoft.com/office/drawing/2014/main" id="{00000000-0008-0000-1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000" name="Picture 1" descr="tlmargin">
          <a:extLst>
            <a:ext uri="{FF2B5EF4-FFF2-40B4-BE49-F238E27FC236}">
              <a16:creationId xmlns:a16="http://schemas.microsoft.com/office/drawing/2014/main" id="{00000000-0008-0000-1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001" name="Picture 1" descr="tlmargin">
          <a:extLst>
            <a:ext uri="{FF2B5EF4-FFF2-40B4-BE49-F238E27FC236}">
              <a16:creationId xmlns:a16="http://schemas.microsoft.com/office/drawing/2014/main" id="{00000000-0008-0000-1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002" name="Picture 1" descr="tlmargin">
          <a:extLst>
            <a:ext uri="{FF2B5EF4-FFF2-40B4-BE49-F238E27FC236}">
              <a16:creationId xmlns:a16="http://schemas.microsoft.com/office/drawing/2014/main" id="{00000000-0008-0000-1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003" name="Picture 1" descr="tlmargin">
          <a:extLst>
            <a:ext uri="{FF2B5EF4-FFF2-40B4-BE49-F238E27FC236}">
              <a16:creationId xmlns:a16="http://schemas.microsoft.com/office/drawing/2014/main" id="{00000000-0008-0000-1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04" name="Picture 1" descr="tlmargin">
          <a:extLst>
            <a:ext uri="{FF2B5EF4-FFF2-40B4-BE49-F238E27FC236}">
              <a16:creationId xmlns:a16="http://schemas.microsoft.com/office/drawing/2014/main" id="{00000000-0008-0000-1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005" name="Picture 1" descr="tlmargin">
          <a:extLst>
            <a:ext uri="{FF2B5EF4-FFF2-40B4-BE49-F238E27FC236}">
              <a16:creationId xmlns:a16="http://schemas.microsoft.com/office/drawing/2014/main" id="{00000000-0008-0000-1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006" name="Picture 1" descr="tlmargin">
          <a:extLst>
            <a:ext uri="{FF2B5EF4-FFF2-40B4-BE49-F238E27FC236}">
              <a16:creationId xmlns:a16="http://schemas.microsoft.com/office/drawing/2014/main" id="{00000000-0008-0000-1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83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007" name="Picture 1" descr="tlmargin">
          <a:extLst>
            <a:ext uri="{FF2B5EF4-FFF2-40B4-BE49-F238E27FC236}">
              <a16:creationId xmlns:a16="http://schemas.microsoft.com/office/drawing/2014/main" id="{00000000-0008-0000-1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9658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1008" name="Picture 1" descr="tlmargin">
          <a:extLst>
            <a:ext uri="{FF2B5EF4-FFF2-40B4-BE49-F238E27FC236}">
              <a16:creationId xmlns:a16="http://schemas.microsoft.com/office/drawing/2014/main" id="{00000000-0008-0000-1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1009" name="Picture 1" descr="tlmargin">
          <a:extLst>
            <a:ext uri="{FF2B5EF4-FFF2-40B4-BE49-F238E27FC236}">
              <a16:creationId xmlns:a16="http://schemas.microsoft.com/office/drawing/2014/main" id="{00000000-0008-0000-1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010" name="Picture 1" descr="tlmargin">
          <a:extLst>
            <a:ext uri="{FF2B5EF4-FFF2-40B4-BE49-F238E27FC236}">
              <a16:creationId xmlns:a16="http://schemas.microsoft.com/office/drawing/2014/main" id="{00000000-0008-0000-1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011" name="Picture 1" descr="tlmargin">
          <a:extLst>
            <a:ext uri="{FF2B5EF4-FFF2-40B4-BE49-F238E27FC236}">
              <a16:creationId xmlns:a16="http://schemas.microsoft.com/office/drawing/2014/main" id="{00000000-0008-0000-1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012" name="Picture 1" descr="tlmargin">
          <a:extLst>
            <a:ext uri="{FF2B5EF4-FFF2-40B4-BE49-F238E27FC236}">
              <a16:creationId xmlns:a16="http://schemas.microsoft.com/office/drawing/2014/main" id="{00000000-0008-0000-1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013" name="Picture 1" descr="tlmargin">
          <a:extLst>
            <a:ext uri="{FF2B5EF4-FFF2-40B4-BE49-F238E27FC236}">
              <a16:creationId xmlns:a16="http://schemas.microsoft.com/office/drawing/2014/main" id="{00000000-0008-0000-1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0</xdr:rowOff>
    </xdr:from>
    <xdr:to>
      <xdr:col>3</xdr:col>
      <xdr:colOff>9525</xdr:colOff>
      <xdr:row>13</xdr:row>
      <xdr:rowOff>9525</xdr:rowOff>
    </xdr:to>
    <xdr:pic>
      <xdr:nvPicPr>
        <xdr:cNvPr id="1014" name="Picture 1" descr="tlmargin">
          <a:extLst>
            <a:ext uri="{FF2B5EF4-FFF2-40B4-BE49-F238E27FC236}">
              <a16:creationId xmlns:a16="http://schemas.microsoft.com/office/drawing/2014/main" id="{00000000-0008-0000-1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15" name="Picture 1" descr="tlmargin">
          <a:extLst>
            <a:ext uri="{FF2B5EF4-FFF2-40B4-BE49-F238E27FC236}">
              <a16:creationId xmlns:a16="http://schemas.microsoft.com/office/drawing/2014/main" id="{00000000-0008-0000-1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16" name="Picture 1" descr="tlmargin">
          <a:extLst>
            <a:ext uri="{FF2B5EF4-FFF2-40B4-BE49-F238E27FC236}">
              <a16:creationId xmlns:a16="http://schemas.microsoft.com/office/drawing/2014/main" id="{00000000-0008-0000-1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17" name="Picture 1" descr="tlmargin">
          <a:extLst>
            <a:ext uri="{FF2B5EF4-FFF2-40B4-BE49-F238E27FC236}">
              <a16:creationId xmlns:a16="http://schemas.microsoft.com/office/drawing/2014/main" id="{00000000-0008-0000-1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18" name="Picture 1" descr="tlmargin">
          <a:extLst>
            <a:ext uri="{FF2B5EF4-FFF2-40B4-BE49-F238E27FC236}">
              <a16:creationId xmlns:a16="http://schemas.microsoft.com/office/drawing/2014/main" id="{00000000-0008-0000-1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19" name="Picture 1" descr="tlmargin">
          <a:extLst>
            <a:ext uri="{FF2B5EF4-FFF2-40B4-BE49-F238E27FC236}">
              <a16:creationId xmlns:a16="http://schemas.microsoft.com/office/drawing/2014/main" id="{00000000-0008-0000-1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20" name="Picture 1" descr="tlmargin">
          <a:extLst>
            <a:ext uri="{FF2B5EF4-FFF2-40B4-BE49-F238E27FC236}">
              <a16:creationId xmlns:a16="http://schemas.microsoft.com/office/drawing/2014/main" id="{00000000-0008-0000-1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21" name="Picture 1" descr="tlmargin">
          <a:extLst>
            <a:ext uri="{FF2B5EF4-FFF2-40B4-BE49-F238E27FC236}">
              <a16:creationId xmlns:a16="http://schemas.microsoft.com/office/drawing/2014/main" id="{00000000-0008-0000-1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22" name="Picture 1" descr="tlmargin">
          <a:extLst>
            <a:ext uri="{FF2B5EF4-FFF2-40B4-BE49-F238E27FC236}">
              <a16:creationId xmlns:a16="http://schemas.microsoft.com/office/drawing/2014/main" id="{00000000-0008-0000-1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23" name="Picture 1" descr="tlmargin">
          <a:extLst>
            <a:ext uri="{FF2B5EF4-FFF2-40B4-BE49-F238E27FC236}">
              <a16:creationId xmlns:a16="http://schemas.microsoft.com/office/drawing/2014/main" id="{00000000-0008-0000-1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24" name="Picture 1" descr="tlmargin">
          <a:extLst>
            <a:ext uri="{FF2B5EF4-FFF2-40B4-BE49-F238E27FC236}">
              <a16:creationId xmlns:a16="http://schemas.microsoft.com/office/drawing/2014/main" id="{00000000-0008-0000-1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25" name="Picture 1" descr="tlmargin">
          <a:extLst>
            <a:ext uri="{FF2B5EF4-FFF2-40B4-BE49-F238E27FC236}">
              <a16:creationId xmlns:a16="http://schemas.microsoft.com/office/drawing/2014/main" id="{00000000-0008-0000-1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26" name="Picture 1" descr="tlmargin">
          <a:extLst>
            <a:ext uri="{FF2B5EF4-FFF2-40B4-BE49-F238E27FC236}">
              <a16:creationId xmlns:a16="http://schemas.microsoft.com/office/drawing/2014/main" id="{00000000-0008-0000-1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27" name="Picture 1" descr="tlmargin">
          <a:extLst>
            <a:ext uri="{FF2B5EF4-FFF2-40B4-BE49-F238E27FC236}">
              <a16:creationId xmlns:a16="http://schemas.microsoft.com/office/drawing/2014/main" id="{00000000-0008-0000-1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28" name="Picture 1" descr="tlmargin">
          <a:extLst>
            <a:ext uri="{FF2B5EF4-FFF2-40B4-BE49-F238E27FC236}">
              <a16:creationId xmlns:a16="http://schemas.microsoft.com/office/drawing/2014/main" id="{00000000-0008-0000-1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29" name="Picture 1" descr="tlmargin">
          <a:extLst>
            <a:ext uri="{FF2B5EF4-FFF2-40B4-BE49-F238E27FC236}">
              <a16:creationId xmlns:a16="http://schemas.microsoft.com/office/drawing/2014/main" id="{00000000-0008-0000-1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30" name="Picture 1" descr="tlmargin">
          <a:extLst>
            <a:ext uri="{FF2B5EF4-FFF2-40B4-BE49-F238E27FC236}">
              <a16:creationId xmlns:a16="http://schemas.microsoft.com/office/drawing/2014/main" id="{00000000-0008-0000-1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31" name="Picture 1" descr="tlmargin">
          <a:extLst>
            <a:ext uri="{FF2B5EF4-FFF2-40B4-BE49-F238E27FC236}">
              <a16:creationId xmlns:a16="http://schemas.microsoft.com/office/drawing/2014/main" id="{00000000-0008-0000-1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32" name="Picture 1" descr="tlmargin">
          <a:extLst>
            <a:ext uri="{FF2B5EF4-FFF2-40B4-BE49-F238E27FC236}">
              <a16:creationId xmlns:a16="http://schemas.microsoft.com/office/drawing/2014/main" id="{00000000-0008-0000-1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33" name="Picture 1" descr="tlmargin">
          <a:extLst>
            <a:ext uri="{FF2B5EF4-FFF2-40B4-BE49-F238E27FC236}">
              <a16:creationId xmlns:a16="http://schemas.microsoft.com/office/drawing/2014/main" id="{00000000-0008-0000-1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34" name="Picture 1" descr="tlmargin">
          <a:extLst>
            <a:ext uri="{FF2B5EF4-FFF2-40B4-BE49-F238E27FC236}">
              <a16:creationId xmlns:a16="http://schemas.microsoft.com/office/drawing/2014/main" id="{00000000-0008-0000-1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35" name="Picture 1" descr="tlmargin">
          <a:extLst>
            <a:ext uri="{FF2B5EF4-FFF2-40B4-BE49-F238E27FC236}">
              <a16:creationId xmlns:a16="http://schemas.microsoft.com/office/drawing/2014/main" id="{00000000-0008-0000-1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36" name="Picture 1" descr="tlmargin">
          <a:extLst>
            <a:ext uri="{FF2B5EF4-FFF2-40B4-BE49-F238E27FC236}">
              <a16:creationId xmlns:a16="http://schemas.microsoft.com/office/drawing/2014/main" id="{00000000-0008-0000-1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37" name="Picture 1" descr="tlmargin">
          <a:extLst>
            <a:ext uri="{FF2B5EF4-FFF2-40B4-BE49-F238E27FC236}">
              <a16:creationId xmlns:a16="http://schemas.microsoft.com/office/drawing/2014/main" id="{00000000-0008-0000-1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38" name="Picture 1" descr="tlmargin">
          <a:extLst>
            <a:ext uri="{FF2B5EF4-FFF2-40B4-BE49-F238E27FC236}">
              <a16:creationId xmlns:a16="http://schemas.microsoft.com/office/drawing/2014/main" id="{00000000-0008-0000-1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39" name="Picture 1" descr="tlmargin">
          <a:extLst>
            <a:ext uri="{FF2B5EF4-FFF2-40B4-BE49-F238E27FC236}">
              <a16:creationId xmlns:a16="http://schemas.microsoft.com/office/drawing/2014/main" id="{00000000-0008-0000-1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40" name="Picture 1" descr="tlmargin">
          <a:extLst>
            <a:ext uri="{FF2B5EF4-FFF2-40B4-BE49-F238E27FC236}">
              <a16:creationId xmlns:a16="http://schemas.microsoft.com/office/drawing/2014/main" id="{00000000-0008-0000-1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41" name="Picture 1" descr="tlmargin">
          <a:extLst>
            <a:ext uri="{FF2B5EF4-FFF2-40B4-BE49-F238E27FC236}">
              <a16:creationId xmlns:a16="http://schemas.microsoft.com/office/drawing/2014/main" id="{00000000-0008-0000-1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42" name="Picture 1" descr="tlmargin">
          <a:extLst>
            <a:ext uri="{FF2B5EF4-FFF2-40B4-BE49-F238E27FC236}">
              <a16:creationId xmlns:a16="http://schemas.microsoft.com/office/drawing/2014/main" id="{00000000-0008-0000-1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43" name="Picture 1" descr="tlmargin">
          <a:extLst>
            <a:ext uri="{FF2B5EF4-FFF2-40B4-BE49-F238E27FC236}">
              <a16:creationId xmlns:a16="http://schemas.microsoft.com/office/drawing/2014/main" id="{00000000-0008-0000-1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44" name="Picture 1" descr="tlmargin">
          <a:extLst>
            <a:ext uri="{FF2B5EF4-FFF2-40B4-BE49-F238E27FC236}">
              <a16:creationId xmlns:a16="http://schemas.microsoft.com/office/drawing/2014/main" id="{00000000-0008-0000-1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45" name="Picture 1" descr="tlmargin">
          <a:extLst>
            <a:ext uri="{FF2B5EF4-FFF2-40B4-BE49-F238E27FC236}">
              <a16:creationId xmlns:a16="http://schemas.microsoft.com/office/drawing/2014/main" id="{00000000-0008-0000-1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46" name="Picture 1" descr="tlmargin">
          <a:extLst>
            <a:ext uri="{FF2B5EF4-FFF2-40B4-BE49-F238E27FC236}">
              <a16:creationId xmlns:a16="http://schemas.microsoft.com/office/drawing/2014/main" id="{00000000-0008-0000-1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47" name="Picture 1" descr="tlmargin">
          <a:extLst>
            <a:ext uri="{FF2B5EF4-FFF2-40B4-BE49-F238E27FC236}">
              <a16:creationId xmlns:a16="http://schemas.microsoft.com/office/drawing/2014/main" id="{00000000-0008-0000-1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48" name="Picture 1" descr="tlmargin">
          <a:extLst>
            <a:ext uri="{FF2B5EF4-FFF2-40B4-BE49-F238E27FC236}">
              <a16:creationId xmlns:a16="http://schemas.microsoft.com/office/drawing/2014/main" id="{00000000-0008-0000-1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49" name="Picture 1" descr="tlmargin">
          <a:extLst>
            <a:ext uri="{FF2B5EF4-FFF2-40B4-BE49-F238E27FC236}">
              <a16:creationId xmlns:a16="http://schemas.microsoft.com/office/drawing/2014/main" id="{00000000-0008-0000-1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50" name="Picture 1" descr="tlmargin">
          <a:extLst>
            <a:ext uri="{FF2B5EF4-FFF2-40B4-BE49-F238E27FC236}">
              <a16:creationId xmlns:a16="http://schemas.microsoft.com/office/drawing/2014/main" id="{00000000-0008-0000-1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51" name="Picture 1" descr="tlmargin">
          <a:extLst>
            <a:ext uri="{FF2B5EF4-FFF2-40B4-BE49-F238E27FC236}">
              <a16:creationId xmlns:a16="http://schemas.microsoft.com/office/drawing/2014/main" id="{00000000-0008-0000-1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52" name="Picture 1" descr="tlmargin">
          <a:extLst>
            <a:ext uri="{FF2B5EF4-FFF2-40B4-BE49-F238E27FC236}">
              <a16:creationId xmlns:a16="http://schemas.microsoft.com/office/drawing/2014/main" id="{00000000-0008-0000-1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53" name="Picture 1" descr="tlmargin">
          <a:extLst>
            <a:ext uri="{FF2B5EF4-FFF2-40B4-BE49-F238E27FC236}">
              <a16:creationId xmlns:a16="http://schemas.microsoft.com/office/drawing/2014/main" id="{00000000-0008-0000-1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54" name="Picture 1" descr="tlmargin">
          <a:extLst>
            <a:ext uri="{FF2B5EF4-FFF2-40B4-BE49-F238E27FC236}">
              <a16:creationId xmlns:a16="http://schemas.microsoft.com/office/drawing/2014/main" id="{00000000-0008-0000-1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55" name="Picture 1" descr="tlmargin">
          <a:extLst>
            <a:ext uri="{FF2B5EF4-FFF2-40B4-BE49-F238E27FC236}">
              <a16:creationId xmlns:a16="http://schemas.microsoft.com/office/drawing/2014/main" id="{00000000-0008-0000-1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56" name="Picture 1" descr="tlmargin">
          <a:extLst>
            <a:ext uri="{FF2B5EF4-FFF2-40B4-BE49-F238E27FC236}">
              <a16:creationId xmlns:a16="http://schemas.microsoft.com/office/drawing/2014/main" id="{00000000-0008-0000-1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57" name="Picture 1" descr="tlmargin">
          <a:extLst>
            <a:ext uri="{FF2B5EF4-FFF2-40B4-BE49-F238E27FC236}">
              <a16:creationId xmlns:a16="http://schemas.microsoft.com/office/drawing/2014/main" id="{00000000-0008-0000-1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58" name="Picture 1" descr="tlmargin">
          <a:extLst>
            <a:ext uri="{FF2B5EF4-FFF2-40B4-BE49-F238E27FC236}">
              <a16:creationId xmlns:a16="http://schemas.microsoft.com/office/drawing/2014/main" id="{00000000-0008-0000-1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59" name="Picture 1" descr="tlmargin">
          <a:extLst>
            <a:ext uri="{FF2B5EF4-FFF2-40B4-BE49-F238E27FC236}">
              <a16:creationId xmlns:a16="http://schemas.microsoft.com/office/drawing/2014/main" id="{00000000-0008-0000-12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60" name="Picture 1" descr="tlmargin">
          <a:extLst>
            <a:ext uri="{FF2B5EF4-FFF2-40B4-BE49-F238E27FC236}">
              <a16:creationId xmlns:a16="http://schemas.microsoft.com/office/drawing/2014/main" id="{00000000-0008-0000-1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61" name="Picture 1" descr="tlmargin">
          <a:extLst>
            <a:ext uri="{FF2B5EF4-FFF2-40B4-BE49-F238E27FC236}">
              <a16:creationId xmlns:a16="http://schemas.microsoft.com/office/drawing/2014/main" id="{00000000-0008-0000-1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62" name="Picture 1" descr="tlmargin">
          <a:extLst>
            <a:ext uri="{FF2B5EF4-FFF2-40B4-BE49-F238E27FC236}">
              <a16:creationId xmlns:a16="http://schemas.microsoft.com/office/drawing/2014/main" id="{00000000-0008-0000-1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63" name="Picture 1" descr="tlmargin">
          <a:extLst>
            <a:ext uri="{FF2B5EF4-FFF2-40B4-BE49-F238E27FC236}">
              <a16:creationId xmlns:a16="http://schemas.microsoft.com/office/drawing/2014/main" id="{00000000-0008-0000-1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64" name="Picture 1" descr="tlmargin">
          <a:extLst>
            <a:ext uri="{FF2B5EF4-FFF2-40B4-BE49-F238E27FC236}">
              <a16:creationId xmlns:a16="http://schemas.microsoft.com/office/drawing/2014/main" id="{00000000-0008-0000-1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65" name="Picture 1" descr="tlmargin">
          <a:extLst>
            <a:ext uri="{FF2B5EF4-FFF2-40B4-BE49-F238E27FC236}">
              <a16:creationId xmlns:a16="http://schemas.microsoft.com/office/drawing/2014/main" id="{00000000-0008-0000-1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66" name="Picture 1" descr="tlmargin">
          <a:extLst>
            <a:ext uri="{FF2B5EF4-FFF2-40B4-BE49-F238E27FC236}">
              <a16:creationId xmlns:a16="http://schemas.microsoft.com/office/drawing/2014/main" id="{00000000-0008-0000-1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67" name="Picture 1" descr="tlmargin">
          <a:extLst>
            <a:ext uri="{FF2B5EF4-FFF2-40B4-BE49-F238E27FC236}">
              <a16:creationId xmlns:a16="http://schemas.microsoft.com/office/drawing/2014/main" id="{00000000-0008-0000-1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68" name="Picture 1" descr="tlmargin">
          <a:extLst>
            <a:ext uri="{FF2B5EF4-FFF2-40B4-BE49-F238E27FC236}">
              <a16:creationId xmlns:a16="http://schemas.microsoft.com/office/drawing/2014/main" id="{00000000-0008-0000-1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69" name="Picture 1" descr="tlmargin">
          <a:extLst>
            <a:ext uri="{FF2B5EF4-FFF2-40B4-BE49-F238E27FC236}">
              <a16:creationId xmlns:a16="http://schemas.microsoft.com/office/drawing/2014/main" id="{00000000-0008-0000-1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70" name="Picture 1" descr="tlmargin">
          <a:extLst>
            <a:ext uri="{FF2B5EF4-FFF2-40B4-BE49-F238E27FC236}">
              <a16:creationId xmlns:a16="http://schemas.microsoft.com/office/drawing/2014/main" id="{00000000-0008-0000-1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71" name="Picture 1" descr="tlmargin">
          <a:extLst>
            <a:ext uri="{FF2B5EF4-FFF2-40B4-BE49-F238E27FC236}">
              <a16:creationId xmlns:a16="http://schemas.microsoft.com/office/drawing/2014/main" id="{00000000-0008-0000-1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72" name="Picture 1" descr="tlmargin">
          <a:extLst>
            <a:ext uri="{FF2B5EF4-FFF2-40B4-BE49-F238E27FC236}">
              <a16:creationId xmlns:a16="http://schemas.microsoft.com/office/drawing/2014/main" id="{00000000-0008-0000-1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73" name="Picture 1" descr="tlmargin">
          <a:extLst>
            <a:ext uri="{FF2B5EF4-FFF2-40B4-BE49-F238E27FC236}">
              <a16:creationId xmlns:a16="http://schemas.microsoft.com/office/drawing/2014/main" id="{00000000-0008-0000-1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74" name="Picture 1" descr="tlmargin">
          <a:extLst>
            <a:ext uri="{FF2B5EF4-FFF2-40B4-BE49-F238E27FC236}">
              <a16:creationId xmlns:a16="http://schemas.microsoft.com/office/drawing/2014/main" id="{00000000-0008-0000-1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75" name="Picture 1" descr="tlmargin">
          <a:extLst>
            <a:ext uri="{FF2B5EF4-FFF2-40B4-BE49-F238E27FC236}">
              <a16:creationId xmlns:a16="http://schemas.microsoft.com/office/drawing/2014/main" id="{00000000-0008-0000-1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76" name="Picture 1" descr="tlmargin">
          <a:extLst>
            <a:ext uri="{FF2B5EF4-FFF2-40B4-BE49-F238E27FC236}">
              <a16:creationId xmlns:a16="http://schemas.microsoft.com/office/drawing/2014/main" id="{00000000-0008-0000-12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77" name="Picture 1" descr="tlmargin">
          <a:extLst>
            <a:ext uri="{FF2B5EF4-FFF2-40B4-BE49-F238E27FC236}">
              <a16:creationId xmlns:a16="http://schemas.microsoft.com/office/drawing/2014/main" id="{00000000-0008-0000-12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78" name="Picture 1" descr="tlmargin">
          <a:extLst>
            <a:ext uri="{FF2B5EF4-FFF2-40B4-BE49-F238E27FC236}">
              <a16:creationId xmlns:a16="http://schemas.microsoft.com/office/drawing/2014/main" id="{00000000-0008-0000-12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79" name="Picture 1" descr="tlmargin">
          <a:extLst>
            <a:ext uri="{FF2B5EF4-FFF2-40B4-BE49-F238E27FC236}">
              <a16:creationId xmlns:a16="http://schemas.microsoft.com/office/drawing/2014/main" id="{00000000-0008-0000-12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80" name="Picture 1" descr="tlmargin">
          <a:extLst>
            <a:ext uri="{FF2B5EF4-FFF2-40B4-BE49-F238E27FC236}">
              <a16:creationId xmlns:a16="http://schemas.microsoft.com/office/drawing/2014/main" id="{00000000-0008-0000-1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81" name="Picture 1" descr="tlmargin">
          <a:extLst>
            <a:ext uri="{FF2B5EF4-FFF2-40B4-BE49-F238E27FC236}">
              <a16:creationId xmlns:a16="http://schemas.microsoft.com/office/drawing/2014/main" id="{00000000-0008-0000-1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82" name="Picture 1" descr="tlmargin">
          <a:extLst>
            <a:ext uri="{FF2B5EF4-FFF2-40B4-BE49-F238E27FC236}">
              <a16:creationId xmlns:a16="http://schemas.microsoft.com/office/drawing/2014/main" id="{00000000-0008-0000-1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83" name="Picture 1" descr="tlmargin">
          <a:extLst>
            <a:ext uri="{FF2B5EF4-FFF2-40B4-BE49-F238E27FC236}">
              <a16:creationId xmlns:a16="http://schemas.microsoft.com/office/drawing/2014/main" id="{00000000-0008-0000-1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84" name="Picture 1" descr="tlmargin">
          <a:extLst>
            <a:ext uri="{FF2B5EF4-FFF2-40B4-BE49-F238E27FC236}">
              <a16:creationId xmlns:a16="http://schemas.microsoft.com/office/drawing/2014/main" id="{00000000-0008-0000-1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85" name="Picture 1" descr="tlmargin">
          <a:extLst>
            <a:ext uri="{FF2B5EF4-FFF2-40B4-BE49-F238E27FC236}">
              <a16:creationId xmlns:a16="http://schemas.microsoft.com/office/drawing/2014/main" id="{00000000-0008-0000-1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86" name="Picture 1" descr="tlmargin">
          <a:extLst>
            <a:ext uri="{FF2B5EF4-FFF2-40B4-BE49-F238E27FC236}">
              <a16:creationId xmlns:a16="http://schemas.microsoft.com/office/drawing/2014/main" id="{00000000-0008-0000-1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87" name="Picture 1" descr="tlmargin">
          <a:extLst>
            <a:ext uri="{FF2B5EF4-FFF2-40B4-BE49-F238E27FC236}">
              <a16:creationId xmlns:a16="http://schemas.microsoft.com/office/drawing/2014/main" id="{00000000-0008-0000-1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088" name="Picture 1" descr="tlmargin">
          <a:extLst>
            <a:ext uri="{FF2B5EF4-FFF2-40B4-BE49-F238E27FC236}">
              <a16:creationId xmlns:a16="http://schemas.microsoft.com/office/drawing/2014/main" id="{00000000-0008-0000-1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089" name="Picture 1" descr="tlmargin">
          <a:extLst>
            <a:ext uri="{FF2B5EF4-FFF2-40B4-BE49-F238E27FC236}">
              <a16:creationId xmlns:a16="http://schemas.microsoft.com/office/drawing/2014/main" id="{00000000-0008-0000-1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090" name="Picture 1" descr="tlmargin">
          <a:extLst>
            <a:ext uri="{FF2B5EF4-FFF2-40B4-BE49-F238E27FC236}">
              <a16:creationId xmlns:a16="http://schemas.microsoft.com/office/drawing/2014/main" id="{00000000-0008-0000-1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9658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091" name="Picture 1" descr="tlmargin">
          <a:extLst>
            <a:ext uri="{FF2B5EF4-FFF2-40B4-BE49-F238E27FC236}">
              <a16:creationId xmlns:a16="http://schemas.microsoft.com/office/drawing/2014/main" id="{00000000-0008-0000-1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23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092" name="Picture 1" descr="tlmargin">
          <a:extLst>
            <a:ext uri="{FF2B5EF4-FFF2-40B4-BE49-F238E27FC236}">
              <a16:creationId xmlns:a16="http://schemas.microsoft.com/office/drawing/2014/main" id="{00000000-0008-0000-1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093" name="Picture 1" descr="tlmargin">
          <a:extLst>
            <a:ext uri="{FF2B5EF4-FFF2-40B4-BE49-F238E27FC236}">
              <a16:creationId xmlns:a16="http://schemas.microsoft.com/office/drawing/2014/main" id="{00000000-0008-0000-1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094" name="Picture 1" descr="tlmargin">
          <a:extLst>
            <a:ext uri="{FF2B5EF4-FFF2-40B4-BE49-F238E27FC236}">
              <a16:creationId xmlns:a16="http://schemas.microsoft.com/office/drawing/2014/main" id="{00000000-0008-0000-1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1095" name="Picture 1" descr="tlmargin">
          <a:extLst>
            <a:ext uri="{FF2B5EF4-FFF2-40B4-BE49-F238E27FC236}">
              <a16:creationId xmlns:a16="http://schemas.microsoft.com/office/drawing/2014/main" id="{00000000-0008-0000-1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096" name="Picture 1" descr="tlmargin">
          <a:extLst>
            <a:ext uri="{FF2B5EF4-FFF2-40B4-BE49-F238E27FC236}">
              <a16:creationId xmlns:a16="http://schemas.microsoft.com/office/drawing/2014/main" id="{00000000-0008-0000-1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361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1097" name="Picture 1" descr="tlmargin">
          <a:extLst>
            <a:ext uri="{FF2B5EF4-FFF2-40B4-BE49-F238E27FC236}">
              <a16:creationId xmlns:a16="http://schemas.microsoft.com/office/drawing/2014/main" id="{00000000-0008-0000-1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098" name="Picture 1" descr="tlmargin">
          <a:extLst>
            <a:ext uri="{FF2B5EF4-FFF2-40B4-BE49-F238E27FC236}">
              <a16:creationId xmlns:a16="http://schemas.microsoft.com/office/drawing/2014/main" id="{00000000-0008-0000-1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361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1099" name="Picture 1" descr="tlmargin">
          <a:extLst>
            <a:ext uri="{FF2B5EF4-FFF2-40B4-BE49-F238E27FC236}">
              <a16:creationId xmlns:a16="http://schemas.microsoft.com/office/drawing/2014/main" id="{00000000-0008-0000-1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100" name="Picture 1" descr="tlmargin">
          <a:extLst>
            <a:ext uri="{FF2B5EF4-FFF2-40B4-BE49-F238E27FC236}">
              <a16:creationId xmlns:a16="http://schemas.microsoft.com/office/drawing/2014/main" id="{00000000-0008-0000-1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361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1101" name="Picture 1" descr="tlmargin">
          <a:extLst>
            <a:ext uri="{FF2B5EF4-FFF2-40B4-BE49-F238E27FC236}">
              <a16:creationId xmlns:a16="http://schemas.microsoft.com/office/drawing/2014/main" id="{00000000-0008-0000-1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895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102" name="Picture 1" descr="tlmargin">
          <a:extLst>
            <a:ext uri="{FF2B5EF4-FFF2-40B4-BE49-F238E27FC236}">
              <a16:creationId xmlns:a16="http://schemas.microsoft.com/office/drawing/2014/main" id="{00000000-0008-0000-1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361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03" name="Picture 1" descr="tlmargin">
          <a:extLst>
            <a:ext uri="{FF2B5EF4-FFF2-40B4-BE49-F238E27FC236}">
              <a16:creationId xmlns:a16="http://schemas.microsoft.com/office/drawing/2014/main" id="{00000000-0008-0000-1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04" name="Picture 1" descr="tlmargin">
          <a:extLst>
            <a:ext uri="{FF2B5EF4-FFF2-40B4-BE49-F238E27FC236}">
              <a16:creationId xmlns:a16="http://schemas.microsoft.com/office/drawing/2014/main" id="{00000000-0008-0000-1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05" name="Picture 1" descr="tlmargin">
          <a:extLst>
            <a:ext uri="{FF2B5EF4-FFF2-40B4-BE49-F238E27FC236}">
              <a16:creationId xmlns:a16="http://schemas.microsoft.com/office/drawing/2014/main" id="{00000000-0008-0000-1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06" name="Picture 1" descr="tlmargin">
          <a:extLst>
            <a:ext uri="{FF2B5EF4-FFF2-40B4-BE49-F238E27FC236}">
              <a16:creationId xmlns:a16="http://schemas.microsoft.com/office/drawing/2014/main" id="{00000000-0008-0000-1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07" name="Picture 1" descr="tlmargin">
          <a:extLst>
            <a:ext uri="{FF2B5EF4-FFF2-40B4-BE49-F238E27FC236}">
              <a16:creationId xmlns:a16="http://schemas.microsoft.com/office/drawing/2014/main" id="{00000000-0008-0000-1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08" name="Picture 1" descr="tlmargin">
          <a:extLst>
            <a:ext uri="{FF2B5EF4-FFF2-40B4-BE49-F238E27FC236}">
              <a16:creationId xmlns:a16="http://schemas.microsoft.com/office/drawing/2014/main" id="{00000000-0008-0000-1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09" name="Picture 1" descr="tlmargin">
          <a:extLst>
            <a:ext uri="{FF2B5EF4-FFF2-40B4-BE49-F238E27FC236}">
              <a16:creationId xmlns:a16="http://schemas.microsoft.com/office/drawing/2014/main" id="{00000000-0008-0000-1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10" name="Picture 1" descr="tlmargin">
          <a:extLst>
            <a:ext uri="{FF2B5EF4-FFF2-40B4-BE49-F238E27FC236}">
              <a16:creationId xmlns:a16="http://schemas.microsoft.com/office/drawing/2014/main" id="{00000000-0008-0000-1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111" name="Picture 1" descr="tlmargin">
          <a:extLst>
            <a:ext uri="{FF2B5EF4-FFF2-40B4-BE49-F238E27FC236}">
              <a16:creationId xmlns:a16="http://schemas.microsoft.com/office/drawing/2014/main" id="{00000000-0008-0000-1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112" name="Picture 1" descr="tlmargin">
          <a:extLst>
            <a:ext uri="{FF2B5EF4-FFF2-40B4-BE49-F238E27FC236}">
              <a16:creationId xmlns:a16="http://schemas.microsoft.com/office/drawing/2014/main" id="{00000000-0008-0000-12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113" name="Picture 1" descr="tlmargin">
          <a:extLst>
            <a:ext uri="{FF2B5EF4-FFF2-40B4-BE49-F238E27FC236}">
              <a16:creationId xmlns:a16="http://schemas.microsoft.com/office/drawing/2014/main" id="{00000000-0008-0000-1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114" name="Picture 1" descr="tlmargin">
          <a:extLst>
            <a:ext uri="{FF2B5EF4-FFF2-40B4-BE49-F238E27FC236}">
              <a16:creationId xmlns:a16="http://schemas.microsoft.com/office/drawing/2014/main" id="{00000000-0008-0000-1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115" name="Picture 1" descr="tlmargin">
          <a:extLst>
            <a:ext uri="{FF2B5EF4-FFF2-40B4-BE49-F238E27FC236}">
              <a16:creationId xmlns:a16="http://schemas.microsoft.com/office/drawing/2014/main" id="{00000000-0008-0000-1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417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116" name="Picture 1" descr="tlmargin">
          <a:extLst>
            <a:ext uri="{FF2B5EF4-FFF2-40B4-BE49-F238E27FC236}">
              <a16:creationId xmlns:a16="http://schemas.microsoft.com/office/drawing/2014/main" id="{00000000-0008-0000-1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417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117" name="Picture 1" descr="tlmargin">
          <a:extLst>
            <a:ext uri="{FF2B5EF4-FFF2-40B4-BE49-F238E27FC236}">
              <a16:creationId xmlns:a16="http://schemas.microsoft.com/office/drawing/2014/main" id="{00000000-0008-0000-1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417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118" name="Picture 1" descr="tlmargin">
          <a:extLst>
            <a:ext uri="{FF2B5EF4-FFF2-40B4-BE49-F238E27FC236}">
              <a16:creationId xmlns:a16="http://schemas.microsoft.com/office/drawing/2014/main" id="{00000000-0008-0000-1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417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19</xdr:row>
      <xdr:rowOff>0</xdr:rowOff>
    </xdr:from>
    <xdr:ext cx="9525" cy="9525"/>
    <xdr:pic>
      <xdr:nvPicPr>
        <xdr:cNvPr id="112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9201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19</xdr:row>
      <xdr:rowOff>0</xdr:rowOff>
    </xdr:from>
    <xdr:ext cx="9525" cy="9525"/>
    <xdr:pic>
      <xdr:nvPicPr>
        <xdr:cNvPr id="112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9201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xdr:row>
      <xdr:rowOff>0</xdr:rowOff>
    </xdr:from>
    <xdr:ext cx="9525" cy="9525"/>
    <xdr:pic>
      <xdr:nvPicPr>
        <xdr:cNvPr id="112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9201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xdr:row>
      <xdr:rowOff>0</xdr:rowOff>
    </xdr:from>
    <xdr:ext cx="9525" cy="9525"/>
    <xdr:pic>
      <xdr:nvPicPr>
        <xdr:cNvPr id="112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9201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xdr:row>
      <xdr:rowOff>0</xdr:rowOff>
    </xdr:from>
    <xdr:ext cx="9525" cy="9525"/>
    <xdr:pic>
      <xdr:nvPicPr>
        <xdr:cNvPr id="112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9201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xdr:row>
      <xdr:rowOff>0</xdr:rowOff>
    </xdr:from>
    <xdr:ext cx="9525" cy="9525"/>
    <xdr:pic>
      <xdr:nvPicPr>
        <xdr:cNvPr id="113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9201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15</xdr:row>
      <xdr:rowOff>0</xdr:rowOff>
    </xdr:from>
    <xdr:to>
      <xdr:col>3</xdr:col>
      <xdr:colOff>9525</xdr:colOff>
      <xdr:row>15</xdr:row>
      <xdr:rowOff>9525</xdr:rowOff>
    </xdr:to>
    <xdr:pic>
      <xdr:nvPicPr>
        <xdr:cNvPr id="113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13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3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13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13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3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3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4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4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4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4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4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4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4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4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4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4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15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23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5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15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23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15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23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5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5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5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5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5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83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6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16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6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16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16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16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16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16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6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16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7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17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17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7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17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17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17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7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7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7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8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8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83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8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18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8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18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18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18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18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18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9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19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9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19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19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9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19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19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19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19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0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0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0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20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83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0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0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0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20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20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20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21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21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21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1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21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22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2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2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2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2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2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2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2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2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2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3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3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3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3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3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3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3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3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3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3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4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4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4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4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4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4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4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4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4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4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5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5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5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5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5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5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5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5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5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5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6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6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6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6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6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6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6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6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6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6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7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7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7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7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7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7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7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7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7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7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8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8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8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8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8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8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8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8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8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8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9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9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9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9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9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9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9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9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9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29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0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0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0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15</xdr:row>
      <xdr:rowOff>0</xdr:rowOff>
    </xdr:from>
    <xdr:to>
      <xdr:col>2</xdr:col>
      <xdr:colOff>590550</xdr:colOff>
      <xdr:row>15</xdr:row>
      <xdr:rowOff>9525</xdr:rowOff>
    </xdr:to>
    <xdr:pic>
      <xdr:nvPicPr>
        <xdr:cNvPr id="130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1175"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0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0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0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0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0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0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1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1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1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1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1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1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1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1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1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1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2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2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2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2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2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2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2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2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2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2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3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3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190500</xdr:rowOff>
    </xdr:from>
    <xdr:to>
      <xdr:col>3</xdr:col>
      <xdr:colOff>9525</xdr:colOff>
      <xdr:row>13</xdr:row>
      <xdr:rowOff>190500</xdr:rowOff>
    </xdr:to>
    <xdr:pic>
      <xdr:nvPicPr>
        <xdr:cNvPr id="133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190500</xdr:rowOff>
    </xdr:from>
    <xdr:to>
      <xdr:col>3</xdr:col>
      <xdr:colOff>9525</xdr:colOff>
      <xdr:row>13</xdr:row>
      <xdr:rowOff>190500</xdr:rowOff>
    </xdr:to>
    <xdr:pic>
      <xdr:nvPicPr>
        <xdr:cNvPr id="133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190500</xdr:rowOff>
    </xdr:from>
    <xdr:to>
      <xdr:col>3</xdr:col>
      <xdr:colOff>9525</xdr:colOff>
      <xdr:row>13</xdr:row>
      <xdr:rowOff>190500</xdr:rowOff>
    </xdr:to>
    <xdr:pic>
      <xdr:nvPicPr>
        <xdr:cNvPr id="133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3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3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190500</xdr:rowOff>
    </xdr:from>
    <xdr:to>
      <xdr:col>3</xdr:col>
      <xdr:colOff>9525</xdr:colOff>
      <xdr:row>13</xdr:row>
      <xdr:rowOff>190500</xdr:rowOff>
    </xdr:to>
    <xdr:pic>
      <xdr:nvPicPr>
        <xdr:cNvPr id="133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3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3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4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4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190500</xdr:rowOff>
    </xdr:from>
    <xdr:to>
      <xdr:col>3</xdr:col>
      <xdr:colOff>9525</xdr:colOff>
      <xdr:row>13</xdr:row>
      <xdr:rowOff>190500</xdr:rowOff>
    </xdr:to>
    <xdr:pic>
      <xdr:nvPicPr>
        <xdr:cNvPr id="134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190500</xdr:rowOff>
    </xdr:from>
    <xdr:to>
      <xdr:col>3</xdr:col>
      <xdr:colOff>9525</xdr:colOff>
      <xdr:row>13</xdr:row>
      <xdr:rowOff>190500</xdr:rowOff>
    </xdr:to>
    <xdr:pic>
      <xdr:nvPicPr>
        <xdr:cNvPr id="134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4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190500</xdr:rowOff>
    </xdr:from>
    <xdr:to>
      <xdr:col>3</xdr:col>
      <xdr:colOff>9525</xdr:colOff>
      <xdr:row>13</xdr:row>
      <xdr:rowOff>190500</xdr:rowOff>
    </xdr:to>
    <xdr:pic>
      <xdr:nvPicPr>
        <xdr:cNvPr id="134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190500</xdr:rowOff>
    </xdr:from>
    <xdr:to>
      <xdr:col>3</xdr:col>
      <xdr:colOff>9525</xdr:colOff>
      <xdr:row>13</xdr:row>
      <xdr:rowOff>190500</xdr:rowOff>
    </xdr:to>
    <xdr:pic>
      <xdr:nvPicPr>
        <xdr:cNvPr id="134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190500</xdr:rowOff>
    </xdr:from>
    <xdr:to>
      <xdr:col>3</xdr:col>
      <xdr:colOff>9525</xdr:colOff>
      <xdr:row>13</xdr:row>
      <xdr:rowOff>190500</xdr:rowOff>
    </xdr:to>
    <xdr:pic>
      <xdr:nvPicPr>
        <xdr:cNvPr id="134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190500</xdr:rowOff>
    </xdr:from>
    <xdr:to>
      <xdr:col>3</xdr:col>
      <xdr:colOff>9525</xdr:colOff>
      <xdr:row>13</xdr:row>
      <xdr:rowOff>190500</xdr:rowOff>
    </xdr:to>
    <xdr:pic>
      <xdr:nvPicPr>
        <xdr:cNvPr id="134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190500</xdr:rowOff>
    </xdr:from>
    <xdr:to>
      <xdr:col>3</xdr:col>
      <xdr:colOff>9525</xdr:colOff>
      <xdr:row>13</xdr:row>
      <xdr:rowOff>190500</xdr:rowOff>
    </xdr:to>
    <xdr:pic>
      <xdr:nvPicPr>
        <xdr:cNvPr id="134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xdr:row>
      <xdr:rowOff>190500</xdr:rowOff>
    </xdr:from>
    <xdr:to>
      <xdr:col>3</xdr:col>
      <xdr:colOff>9525</xdr:colOff>
      <xdr:row>13</xdr:row>
      <xdr:rowOff>190500</xdr:rowOff>
    </xdr:to>
    <xdr:pic>
      <xdr:nvPicPr>
        <xdr:cNvPr id="135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5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5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5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5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5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5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5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5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5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6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6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36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23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36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36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36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36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36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36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36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7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37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37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83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9525</xdr:colOff>
      <xdr:row>18</xdr:row>
      <xdr:rowOff>9525</xdr:rowOff>
    </xdr:to>
    <xdr:pic>
      <xdr:nvPicPr>
        <xdr:cNvPr id="137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9658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137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0258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37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37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37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37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37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38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14</xdr:row>
      <xdr:rowOff>0</xdr:rowOff>
    </xdr:from>
    <xdr:to>
      <xdr:col>3</xdr:col>
      <xdr:colOff>9525</xdr:colOff>
      <xdr:row>14</xdr:row>
      <xdr:rowOff>9525</xdr:rowOff>
    </xdr:to>
    <xdr:pic>
      <xdr:nvPicPr>
        <xdr:cNvPr id="138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515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8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8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8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8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8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8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8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8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9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9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9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9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9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9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9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9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9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39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0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0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0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0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0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0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0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0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0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0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1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1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1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1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1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1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1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1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1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1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2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2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2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2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2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2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2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2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2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2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3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3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3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3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3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3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3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3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3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3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4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4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4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4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4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4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4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4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4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4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5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5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5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5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5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5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45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9525</xdr:colOff>
      <xdr:row>18</xdr:row>
      <xdr:rowOff>9525</xdr:rowOff>
    </xdr:to>
    <xdr:pic>
      <xdr:nvPicPr>
        <xdr:cNvPr id="145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9658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xdr:row>
      <xdr:rowOff>0</xdr:rowOff>
    </xdr:from>
    <xdr:to>
      <xdr:col>3</xdr:col>
      <xdr:colOff>9525</xdr:colOff>
      <xdr:row>5</xdr:row>
      <xdr:rowOff>9525</xdr:rowOff>
    </xdr:to>
    <xdr:pic>
      <xdr:nvPicPr>
        <xdr:cNvPr id="145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23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45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46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46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46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46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361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46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46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361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46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46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361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46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9525</xdr:colOff>
      <xdr:row>9</xdr:row>
      <xdr:rowOff>9525</xdr:rowOff>
    </xdr:to>
    <xdr:pic>
      <xdr:nvPicPr>
        <xdr:cNvPr id="146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3619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47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47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47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12</xdr:row>
      <xdr:rowOff>0</xdr:rowOff>
    </xdr:from>
    <xdr:to>
      <xdr:col>3</xdr:col>
      <xdr:colOff>9525</xdr:colOff>
      <xdr:row>12</xdr:row>
      <xdr:rowOff>9525</xdr:rowOff>
    </xdr:to>
    <xdr:pic>
      <xdr:nvPicPr>
        <xdr:cNvPr id="147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314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47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47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47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16</xdr:row>
      <xdr:rowOff>0</xdr:rowOff>
    </xdr:from>
    <xdr:to>
      <xdr:col>3</xdr:col>
      <xdr:colOff>9525</xdr:colOff>
      <xdr:row>16</xdr:row>
      <xdr:rowOff>9525</xdr:rowOff>
    </xdr:to>
    <xdr:pic>
      <xdr:nvPicPr>
        <xdr:cNvPr id="147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802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7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7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8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15</xdr:row>
      <xdr:rowOff>0</xdr:rowOff>
    </xdr:from>
    <xdr:to>
      <xdr:col>3</xdr:col>
      <xdr:colOff>9525</xdr:colOff>
      <xdr:row>15</xdr:row>
      <xdr:rowOff>9525</xdr:rowOff>
    </xdr:to>
    <xdr:pic>
      <xdr:nvPicPr>
        <xdr:cNvPr id="148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7124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48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417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48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417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48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417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48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4171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48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48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48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48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149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55</xdr:row>
      <xdr:rowOff>0</xdr:rowOff>
    </xdr:from>
    <xdr:to>
      <xdr:col>3</xdr:col>
      <xdr:colOff>9525</xdr:colOff>
      <xdr:row>55</xdr:row>
      <xdr:rowOff>9525</xdr:rowOff>
    </xdr:to>
    <xdr:pic>
      <xdr:nvPicPr>
        <xdr:cNvPr id="11517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14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55</xdr:row>
      <xdr:rowOff>0</xdr:rowOff>
    </xdr:from>
    <xdr:to>
      <xdr:col>3</xdr:col>
      <xdr:colOff>9525</xdr:colOff>
      <xdr:row>55</xdr:row>
      <xdr:rowOff>9525</xdr:rowOff>
    </xdr:to>
    <xdr:pic>
      <xdr:nvPicPr>
        <xdr:cNvPr id="11517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14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55</xdr:row>
      <xdr:rowOff>0</xdr:rowOff>
    </xdr:from>
    <xdr:to>
      <xdr:col>3</xdr:col>
      <xdr:colOff>9525</xdr:colOff>
      <xdr:row>55</xdr:row>
      <xdr:rowOff>9525</xdr:rowOff>
    </xdr:to>
    <xdr:pic>
      <xdr:nvPicPr>
        <xdr:cNvPr id="11517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14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55</xdr:row>
      <xdr:rowOff>0</xdr:rowOff>
    </xdr:from>
    <xdr:to>
      <xdr:col>3</xdr:col>
      <xdr:colOff>9525</xdr:colOff>
      <xdr:row>55</xdr:row>
      <xdr:rowOff>9525</xdr:rowOff>
    </xdr:to>
    <xdr:pic>
      <xdr:nvPicPr>
        <xdr:cNvPr id="11517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14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55</xdr:row>
      <xdr:rowOff>0</xdr:rowOff>
    </xdr:from>
    <xdr:to>
      <xdr:col>3</xdr:col>
      <xdr:colOff>9525</xdr:colOff>
      <xdr:row>55</xdr:row>
      <xdr:rowOff>9525</xdr:rowOff>
    </xdr:to>
    <xdr:pic>
      <xdr:nvPicPr>
        <xdr:cNvPr id="11517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14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55</xdr:row>
      <xdr:rowOff>0</xdr:rowOff>
    </xdr:from>
    <xdr:to>
      <xdr:col>3</xdr:col>
      <xdr:colOff>9525</xdr:colOff>
      <xdr:row>55</xdr:row>
      <xdr:rowOff>9525</xdr:rowOff>
    </xdr:to>
    <xdr:pic>
      <xdr:nvPicPr>
        <xdr:cNvPr id="11517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14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55</xdr:row>
      <xdr:rowOff>0</xdr:rowOff>
    </xdr:from>
    <xdr:to>
      <xdr:col>3</xdr:col>
      <xdr:colOff>9525</xdr:colOff>
      <xdr:row>55</xdr:row>
      <xdr:rowOff>9525</xdr:rowOff>
    </xdr:to>
    <xdr:pic>
      <xdr:nvPicPr>
        <xdr:cNvPr id="11517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14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55</xdr:row>
      <xdr:rowOff>0</xdr:rowOff>
    </xdr:from>
    <xdr:to>
      <xdr:col>3</xdr:col>
      <xdr:colOff>9525</xdr:colOff>
      <xdr:row>55</xdr:row>
      <xdr:rowOff>9525</xdr:rowOff>
    </xdr:to>
    <xdr:pic>
      <xdr:nvPicPr>
        <xdr:cNvPr id="11517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14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55</xdr:row>
      <xdr:rowOff>0</xdr:rowOff>
    </xdr:from>
    <xdr:to>
      <xdr:col>3</xdr:col>
      <xdr:colOff>9525</xdr:colOff>
      <xdr:row>55</xdr:row>
      <xdr:rowOff>9525</xdr:rowOff>
    </xdr:to>
    <xdr:pic>
      <xdr:nvPicPr>
        <xdr:cNvPr id="11518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14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55</xdr:row>
      <xdr:rowOff>0</xdr:rowOff>
    </xdr:from>
    <xdr:to>
      <xdr:col>3</xdr:col>
      <xdr:colOff>9525</xdr:colOff>
      <xdr:row>55</xdr:row>
      <xdr:rowOff>9525</xdr:rowOff>
    </xdr:to>
    <xdr:pic>
      <xdr:nvPicPr>
        <xdr:cNvPr id="11518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14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55</xdr:row>
      <xdr:rowOff>0</xdr:rowOff>
    </xdr:from>
    <xdr:to>
      <xdr:col>3</xdr:col>
      <xdr:colOff>9525</xdr:colOff>
      <xdr:row>55</xdr:row>
      <xdr:rowOff>9525</xdr:rowOff>
    </xdr:to>
    <xdr:pic>
      <xdr:nvPicPr>
        <xdr:cNvPr id="11518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14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55</xdr:row>
      <xdr:rowOff>0</xdr:rowOff>
    </xdr:from>
    <xdr:to>
      <xdr:col>3</xdr:col>
      <xdr:colOff>9525</xdr:colOff>
      <xdr:row>55</xdr:row>
      <xdr:rowOff>9525</xdr:rowOff>
    </xdr:to>
    <xdr:pic>
      <xdr:nvPicPr>
        <xdr:cNvPr id="11518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14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55</xdr:row>
      <xdr:rowOff>0</xdr:rowOff>
    </xdr:from>
    <xdr:to>
      <xdr:col>3</xdr:col>
      <xdr:colOff>9525</xdr:colOff>
      <xdr:row>55</xdr:row>
      <xdr:rowOff>9525</xdr:rowOff>
    </xdr:to>
    <xdr:pic>
      <xdr:nvPicPr>
        <xdr:cNvPr id="11518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14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55</xdr:row>
      <xdr:rowOff>0</xdr:rowOff>
    </xdr:from>
    <xdr:to>
      <xdr:col>3</xdr:col>
      <xdr:colOff>9525</xdr:colOff>
      <xdr:row>55</xdr:row>
      <xdr:rowOff>9525</xdr:rowOff>
    </xdr:to>
    <xdr:pic>
      <xdr:nvPicPr>
        <xdr:cNvPr id="11518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148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56</xdr:row>
      <xdr:rowOff>0</xdr:rowOff>
    </xdr:from>
    <xdr:to>
      <xdr:col>3</xdr:col>
      <xdr:colOff>9525</xdr:colOff>
      <xdr:row>56</xdr:row>
      <xdr:rowOff>9525</xdr:rowOff>
    </xdr:to>
    <xdr:pic>
      <xdr:nvPicPr>
        <xdr:cNvPr id="11518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986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56</xdr:row>
      <xdr:rowOff>0</xdr:rowOff>
    </xdr:from>
    <xdr:to>
      <xdr:col>3</xdr:col>
      <xdr:colOff>9525</xdr:colOff>
      <xdr:row>56</xdr:row>
      <xdr:rowOff>9525</xdr:rowOff>
    </xdr:to>
    <xdr:pic>
      <xdr:nvPicPr>
        <xdr:cNvPr id="11518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986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57</xdr:row>
      <xdr:rowOff>0</xdr:rowOff>
    </xdr:from>
    <xdr:to>
      <xdr:col>3</xdr:col>
      <xdr:colOff>9525</xdr:colOff>
      <xdr:row>57</xdr:row>
      <xdr:rowOff>9525</xdr:rowOff>
    </xdr:to>
    <xdr:pic>
      <xdr:nvPicPr>
        <xdr:cNvPr id="11518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5243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57</xdr:row>
      <xdr:rowOff>0</xdr:rowOff>
    </xdr:from>
    <xdr:to>
      <xdr:col>3</xdr:col>
      <xdr:colOff>9525</xdr:colOff>
      <xdr:row>57</xdr:row>
      <xdr:rowOff>9525</xdr:rowOff>
    </xdr:to>
    <xdr:pic>
      <xdr:nvPicPr>
        <xdr:cNvPr id="11518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5243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57</xdr:row>
      <xdr:rowOff>0</xdr:rowOff>
    </xdr:from>
    <xdr:to>
      <xdr:col>3</xdr:col>
      <xdr:colOff>9525</xdr:colOff>
      <xdr:row>57</xdr:row>
      <xdr:rowOff>9525</xdr:rowOff>
    </xdr:to>
    <xdr:pic>
      <xdr:nvPicPr>
        <xdr:cNvPr id="11519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5243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57</xdr:row>
      <xdr:rowOff>0</xdr:rowOff>
    </xdr:from>
    <xdr:to>
      <xdr:col>3</xdr:col>
      <xdr:colOff>9525</xdr:colOff>
      <xdr:row>57</xdr:row>
      <xdr:rowOff>9525</xdr:rowOff>
    </xdr:to>
    <xdr:pic>
      <xdr:nvPicPr>
        <xdr:cNvPr id="11519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5243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11519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6920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11519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6920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11519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6920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11519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6920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19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19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19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19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0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0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0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0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0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0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0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0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0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0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1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1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1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1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1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1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9525</xdr:colOff>
      <xdr:row>11</xdr:row>
      <xdr:rowOff>9525</xdr:rowOff>
    </xdr:to>
    <xdr:pic>
      <xdr:nvPicPr>
        <xdr:cNvPr id="11521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800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1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1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1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2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2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2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2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2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2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2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2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2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2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3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3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3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3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3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3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3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9525</xdr:colOff>
      <xdr:row>17</xdr:row>
      <xdr:rowOff>9525</xdr:rowOff>
    </xdr:to>
    <xdr:pic>
      <xdr:nvPicPr>
        <xdr:cNvPr id="11523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941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68" name="Picture 1" descr="tlmargin">
          <a:extLst>
            <a:ext uri="{FF2B5EF4-FFF2-40B4-BE49-F238E27FC236}">
              <a16:creationId xmlns:a16="http://schemas.microsoft.com/office/drawing/2014/main" id="{0FF8C933-F078-4C89-9207-DA033A1333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69" name="Picture 1" descr="tlmargin">
          <a:extLst>
            <a:ext uri="{FF2B5EF4-FFF2-40B4-BE49-F238E27FC236}">
              <a16:creationId xmlns:a16="http://schemas.microsoft.com/office/drawing/2014/main" id="{C5D4DB9D-02FE-406E-AE32-A2667965B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70" name="Picture 1" descr="tlmargin">
          <a:extLst>
            <a:ext uri="{FF2B5EF4-FFF2-40B4-BE49-F238E27FC236}">
              <a16:creationId xmlns:a16="http://schemas.microsoft.com/office/drawing/2014/main" id="{38814B49-31E0-48AD-9547-F9A56C6A3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71" name="Picture 1" descr="tlmargin">
          <a:extLst>
            <a:ext uri="{FF2B5EF4-FFF2-40B4-BE49-F238E27FC236}">
              <a16:creationId xmlns:a16="http://schemas.microsoft.com/office/drawing/2014/main" id="{9AEA4CB3-1F7A-4A7F-B50B-FC1981294F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72" name="Picture 1" descr="tlmargin">
          <a:extLst>
            <a:ext uri="{FF2B5EF4-FFF2-40B4-BE49-F238E27FC236}">
              <a16:creationId xmlns:a16="http://schemas.microsoft.com/office/drawing/2014/main" id="{CDBC6779-1F3A-4A81-A1C4-10125E97AA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73" name="Picture 1" descr="tlmargin">
          <a:extLst>
            <a:ext uri="{FF2B5EF4-FFF2-40B4-BE49-F238E27FC236}">
              <a16:creationId xmlns:a16="http://schemas.microsoft.com/office/drawing/2014/main" id="{7B39C00F-B6C6-4669-82B7-04F513040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74" name="Picture 1" descr="tlmargin">
          <a:extLst>
            <a:ext uri="{FF2B5EF4-FFF2-40B4-BE49-F238E27FC236}">
              <a16:creationId xmlns:a16="http://schemas.microsoft.com/office/drawing/2014/main" id="{DD83D884-58F4-4D00-8034-BD2BFFAA07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75" name="Picture 1" descr="tlmargin">
          <a:extLst>
            <a:ext uri="{FF2B5EF4-FFF2-40B4-BE49-F238E27FC236}">
              <a16:creationId xmlns:a16="http://schemas.microsoft.com/office/drawing/2014/main" id="{36384257-B6E2-4DA1-A759-4C1A868535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76" name="Picture 1" descr="tlmargin">
          <a:extLst>
            <a:ext uri="{FF2B5EF4-FFF2-40B4-BE49-F238E27FC236}">
              <a16:creationId xmlns:a16="http://schemas.microsoft.com/office/drawing/2014/main" id="{35B0F5F3-9D65-4653-92EB-C38C5C610B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77" name="Picture 1" descr="tlmargin">
          <a:extLst>
            <a:ext uri="{FF2B5EF4-FFF2-40B4-BE49-F238E27FC236}">
              <a16:creationId xmlns:a16="http://schemas.microsoft.com/office/drawing/2014/main" id="{57F8B7CE-A139-4C58-8625-6EEA24E3A3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78" name="Picture 1" descr="tlmargin">
          <a:extLst>
            <a:ext uri="{FF2B5EF4-FFF2-40B4-BE49-F238E27FC236}">
              <a16:creationId xmlns:a16="http://schemas.microsoft.com/office/drawing/2014/main" id="{7E517903-3336-4137-AF11-F7F43D5A97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79" name="Picture 1" descr="tlmargin">
          <a:extLst>
            <a:ext uri="{FF2B5EF4-FFF2-40B4-BE49-F238E27FC236}">
              <a16:creationId xmlns:a16="http://schemas.microsoft.com/office/drawing/2014/main" id="{24838ACB-6BA6-42B2-8711-FDC509F15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80" name="Picture 1" descr="tlmargin">
          <a:extLst>
            <a:ext uri="{FF2B5EF4-FFF2-40B4-BE49-F238E27FC236}">
              <a16:creationId xmlns:a16="http://schemas.microsoft.com/office/drawing/2014/main" id="{A06D4367-7031-449B-914C-2D191DEEA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81" name="Picture 1" descr="tlmargin">
          <a:extLst>
            <a:ext uri="{FF2B5EF4-FFF2-40B4-BE49-F238E27FC236}">
              <a16:creationId xmlns:a16="http://schemas.microsoft.com/office/drawing/2014/main" id="{E165C8BE-3666-4850-B5B6-2670E9078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82" name="Picture 1" descr="tlmargin">
          <a:extLst>
            <a:ext uri="{FF2B5EF4-FFF2-40B4-BE49-F238E27FC236}">
              <a16:creationId xmlns:a16="http://schemas.microsoft.com/office/drawing/2014/main" id="{27414B1E-C1E1-4E58-9F48-034120DFB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83" name="Picture 1" descr="tlmargin">
          <a:extLst>
            <a:ext uri="{FF2B5EF4-FFF2-40B4-BE49-F238E27FC236}">
              <a16:creationId xmlns:a16="http://schemas.microsoft.com/office/drawing/2014/main" id="{3E4CA810-E9BF-4D46-BFFD-07113A4C68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84" name="Picture 1" descr="tlmargin">
          <a:extLst>
            <a:ext uri="{FF2B5EF4-FFF2-40B4-BE49-F238E27FC236}">
              <a16:creationId xmlns:a16="http://schemas.microsoft.com/office/drawing/2014/main" id="{17A0D93A-8521-4997-94CA-18F165C1AB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85" name="Picture 1" descr="tlmargin">
          <a:extLst>
            <a:ext uri="{FF2B5EF4-FFF2-40B4-BE49-F238E27FC236}">
              <a16:creationId xmlns:a16="http://schemas.microsoft.com/office/drawing/2014/main" id="{894854C8-B51D-469F-8C34-4A720912F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86" name="Picture 1" descr="tlmargin">
          <a:extLst>
            <a:ext uri="{FF2B5EF4-FFF2-40B4-BE49-F238E27FC236}">
              <a16:creationId xmlns:a16="http://schemas.microsoft.com/office/drawing/2014/main" id="{9DE211B0-6778-4FE5-9E63-7D39494A1D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87" name="Picture 1" descr="tlmargin">
          <a:extLst>
            <a:ext uri="{FF2B5EF4-FFF2-40B4-BE49-F238E27FC236}">
              <a16:creationId xmlns:a16="http://schemas.microsoft.com/office/drawing/2014/main" id="{FDA0CC6A-F8D0-4DA0-AE4F-B25DFD78BA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7620</xdr:colOff>
      <xdr:row>17</xdr:row>
      <xdr:rowOff>7620</xdr:rowOff>
    </xdr:to>
    <xdr:pic>
      <xdr:nvPicPr>
        <xdr:cNvPr id="88" name="Picture 1" descr="tlmargin">
          <a:extLst>
            <a:ext uri="{FF2B5EF4-FFF2-40B4-BE49-F238E27FC236}">
              <a16:creationId xmlns:a16="http://schemas.microsoft.com/office/drawing/2014/main" id="{4750BD94-13C8-41FB-81B0-D8988B671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1381125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xdr:row>
      <xdr:rowOff>0</xdr:rowOff>
    </xdr:from>
    <xdr:to>
      <xdr:col>3</xdr:col>
      <xdr:colOff>9525</xdr:colOff>
      <xdr:row>47</xdr:row>
      <xdr:rowOff>9525</xdr:rowOff>
    </xdr:to>
    <xdr:pic>
      <xdr:nvPicPr>
        <xdr:cNvPr id="8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5434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xdr:row>
      <xdr:rowOff>0</xdr:rowOff>
    </xdr:from>
    <xdr:to>
      <xdr:col>3</xdr:col>
      <xdr:colOff>9525</xdr:colOff>
      <xdr:row>47</xdr:row>
      <xdr:rowOff>9525</xdr:rowOff>
    </xdr:to>
    <xdr:pic>
      <xdr:nvPicPr>
        <xdr:cNvPr id="9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5434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xdr:row>
      <xdr:rowOff>0</xdr:rowOff>
    </xdr:from>
    <xdr:to>
      <xdr:col>3</xdr:col>
      <xdr:colOff>9525</xdr:colOff>
      <xdr:row>47</xdr:row>
      <xdr:rowOff>9525</xdr:rowOff>
    </xdr:to>
    <xdr:pic>
      <xdr:nvPicPr>
        <xdr:cNvPr id="9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5434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xdr:row>
      <xdr:rowOff>0</xdr:rowOff>
    </xdr:from>
    <xdr:to>
      <xdr:col>3</xdr:col>
      <xdr:colOff>9525</xdr:colOff>
      <xdr:row>47</xdr:row>
      <xdr:rowOff>9525</xdr:rowOff>
    </xdr:to>
    <xdr:pic>
      <xdr:nvPicPr>
        <xdr:cNvPr id="9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5434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xdr:row>
      <xdr:rowOff>0</xdr:rowOff>
    </xdr:from>
    <xdr:to>
      <xdr:col>3</xdr:col>
      <xdr:colOff>9525</xdr:colOff>
      <xdr:row>47</xdr:row>
      <xdr:rowOff>9525</xdr:rowOff>
    </xdr:to>
    <xdr:pic>
      <xdr:nvPicPr>
        <xdr:cNvPr id="9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5434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xdr:row>
      <xdr:rowOff>0</xdr:rowOff>
    </xdr:from>
    <xdr:to>
      <xdr:col>3</xdr:col>
      <xdr:colOff>9525</xdr:colOff>
      <xdr:row>47</xdr:row>
      <xdr:rowOff>9525</xdr:rowOff>
    </xdr:to>
    <xdr:pic>
      <xdr:nvPicPr>
        <xdr:cNvPr id="9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5434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xdr:row>
      <xdr:rowOff>0</xdr:rowOff>
    </xdr:from>
    <xdr:to>
      <xdr:col>3</xdr:col>
      <xdr:colOff>9525</xdr:colOff>
      <xdr:row>47</xdr:row>
      <xdr:rowOff>9525</xdr:rowOff>
    </xdr:to>
    <xdr:pic>
      <xdr:nvPicPr>
        <xdr:cNvPr id="9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5434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xdr:row>
      <xdr:rowOff>0</xdr:rowOff>
    </xdr:from>
    <xdr:to>
      <xdr:col>3</xdr:col>
      <xdr:colOff>9525</xdr:colOff>
      <xdr:row>47</xdr:row>
      <xdr:rowOff>9525</xdr:rowOff>
    </xdr:to>
    <xdr:pic>
      <xdr:nvPicPr>
        <xdr:cNvPr id="9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5434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xdr:row>
      <xdr:rowOff>0</xdr:rowOff>
    </xdr:from>
    <xdr:to>
      <xdr:col>3</xdr:col>
      <xdr:colOff>9525</xdr:colOff>
      <xdr:row>47</xdr:row>
      <xdr:rowOff>9525</xdr:rowOff>
    </xdr:to>
    <xdr:pic>
      <xdr:nvPicPr>
        <xdr:cNvPr id="9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5434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xdr:row>
      <xdr:rowOff>0</xdr:rowOff>
    </xdr:from>
    <xdr:to>
      <xdr:col>3</xdr:col>
      <xdr:colOff>9525</xdr:colOff>
      <xdr:row>47</xdr:row>
      <xdr:rowOff>9525</xdr:rowOff>
    </xdr:to>
    <xdr:pic>
      <xdr:nvPicPr>
        <xdr:cNvPr id="9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5434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xdr:row>
      <xdr:rowOff>0</xdr:rowOff>
    </xdr:from>
    <xdr:to>
      <xdr:col>3</xdr:col>
      <xdr:colOff>9525</xdr:colOff>
      <xdr:row>47</xdr:row>
      <xdr:rowOff>9525</xdr:rowOff>
    </xdr:to>
    <xdr:pic>
      <xdr:nvPicPr>
        <xdr:cNvPr id="9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5434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xdr:row>
      <xdr:rowOff>0</xdr:rowOff>
    </xdr:from>
    <xdr:to>
      <xdr:col>3</xdr:col>
      <xdr:colOff>9525</xdr:colOff>
      <xdr:row>47</xdr:row>
      <xdr:rowOff>9525</xdr:rowOff>
    </xdr:to>
    <xdr:pic>
      <xdr:nvPicPr>
        <xdr:cNvPr id="10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5434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xdr:row>
      <xdr:rowOff>0</xdr:rowOff>
    </xdr:from>
    <xdr:to>
      <xdr:col>3</xdr:col>
      <xdr:colOff>9525</xdr:colOff>
      <xdr:row>47</xdr:row>
      <xdr:rowOff>9525</xdr:rowOff>
    </xdr:to>
    <xdr:pic>
      <xdr:nvPicPr>
        <xdr:cNvPr id="10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5434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xdr:row>
      <xdr:rowOff>0</xdr:rowOff>
    </xdr:from>
    <xdr:to>
      <xdr:col>3</xdr:col>
      <xdr:colOff>9525</xdr:colOff>
      <xdr:row>47</xdr:row>
      <xdr:rowOff>9525</xdr:rowOff>
    </xdr:to>
    <xdr:pic>
      <xdr:nvPicPr>
        <xdr:cNvPr id="10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5434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46</xdr:row>
      <xdr:rowOff>0</xdr:rowOff>
    </xdr:from>
    <xdr:to>
      <xdr:col>3</xdr:col>
      <xdr:colOff>9525</xdr:colOff>
      <xdr:row>46</xdr:row>
      <xdr:rowOff>9525</xdr:rowOff>
    </xdr:to>
    <xdr:pic>
      <xdr:nvPicPr>
        <xdr:cNvPr id="10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4386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46</xdr:row>
      <xdr:rowOff>0</xdr:rowOff>
    </xdr:from>
    <xdr:to>
      <xdr:col>3</xdr:col>
      <xdr:colOff>9525</xdr:colOff>
      <xdr:row>46</xdr:row>
      <xdr:rowOff>9525</xdr:rowOff>
    </xdr:to>
    <xdr:pic>
      <xdr:nvPicPr>
        <xdr:cNvPr id="10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4386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45</xdr:row>
      <xdr:rowOff>0</xdr:rowOff>
    </xdr:from>
    <xdr:to>
      <xdr:col>3</xdr:col>
      <xdr:colOff>9525</xdr:colOff>
      <xdr:row>45</xdr:row>
      <xdr:rowOff>9525</xdr:rowOff>
    </xdr:to>
    <xdr:pic>
      <xdr:nvPicPr>
        <xdr:cNvPr id="10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3338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45</xdr:row>
      <xdr:rowOff>0</xdr:rowOff>
    </xdr:from>
    <xdr:to>
      <xdr:col>3</xdr:col>
      <xdr:colOff>9525</xdr:colOff>
      <xdr:row>45</xdr:row>
      <xdr:rowOff>9525</xdr:rowOff>
    </xdr:to>
    <xdr:pic>
      <xdr:nvPicPr>
        <xdr:cNvPr id="10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3338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45</xdr:row>
      <xdr:rowOff>0</xdr:rowOff>
    </xdr:from>
    <xdr:to>
      <xdr:col>3</xdr:col>
      <xdr:colOff>9525</xdr:colOff>
      <xdr:row>45</xdr:row>
      <xdr:rowOff>9525</xdr:rowOff>
    </xdr:to>
    <xdr:pic>
      <xdr:nvPicPr>
        <xdr:cNvPr id="10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3338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45</xdr:row>
      <xdr:rowOff>0</xdr:rowOff>
    </xdr:from>
    <xdr:to>
      <xdr:col>3</xdr:col>
      <xdr:colOff>9525</xdr:colOff>
      <xdr:row>45</xdr:row>
      <xdr:rowOff>9525</xdr:rowOff>
    </xdr:to>
    <xdr:pic>
      <xdr:nvPicPr>
        <xdr:cNvPr id="10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3338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44</xdr:row>
      <xdr:rowOff>0</xdr:rowOff>
    </xdr:from>
    <xdr:to>
      <xdr:col>3</xdr:col>
      <xdr:colOff>9525</xdr:colOff>
      <xdr:row>44</xdr:row>
      <xdr:rowOff>9525</xdr:rowOff>
    </xdr:to>
    <xdr:pic>
      <xdr:nvPicPr>
        <xdr:cNvPr id="10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2291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44</xdr:row>
      <xdr:rowOff>0</xdr:rowOff>
    </xdr:from>
    <xdr:to>
      <xdr:col>3</xdr:col>
      <xdr:colOff>9525</xdr:colOff>
      <xdr:row>44</xdr:row>
      <xdr:rowOff>9525</xdr:rowOff>
    </xdr:to>
    <xdr:pic>
      <xdr:nvPicPr>
        <xdr:cNvPr id="11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2291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44</xdr:row>
      <xdr:rowOff>0</xdr:rowOff>
    </xdr:from>
    <xdr:to>
      <xdr:col>3</xdr:col>
      <xdr:colOff>9525</xdr:colOff>
      <xdr:row>44</xdr:row>
      <xdr:rowOff>9525</xdr:rowOff>
    </xdr:to>
    <xdr:pic>
      <xdr:nvPicPr>
        <xdr:cNvPr id="11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2291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44</xdr:row>
      <xdr:rowOff>0</xdr:rowOff>
    </xdr:from>
    <xdr:to>
      <xdr:col>3</xdr:col>
      <xdr:colOff>9525</xdr:colOff>
      <xdr:row>44</xdr:row>
      <xdr:rowOff>9525</xdr:rowOff>
    </xdr:to>
    <xdr:pic>
      <xdr:nvPicPr>
        <xdr:cNvPr id="11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2291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36</xdr:row>
      <xdr:rowOff>0</xdr:rowOff>
    </xdr:from>
    <xdr:to>
      <xdr:col>3</xdr:col>
      <xdr:colOff>9525</xdr:colOff>
      <xdr:row>36</xdr:row>
      <xdr:rowOff>9525</xdr:rowOff>
    </xdr:to>
    <xdr:pic>
      <xdr:nvPicPr>
        <xdr:cNvPr id="11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33870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59</xdr:row>
      <xdr:rowOff>0</xdr:rowOff>
    </xdr:from>
    <xdr:to>
      <xdr:col>3</xdr:col>
      <xdr:colOff>9525</xdr:colOff>
      <xdr:row>59</xdr:row>
      <xdr:rowOff>9525</xdr:rowOff>
    </xdr:to>
    <xdr:pic>
      <xdr:nvPicPr>
        <xdr:cNvPr id="11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58007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43</xdr:row>
      <xdr:rowOff>0</xdr:rowOff>
    </xdr:from>
    <xdr:to>
      <xdr:col>3</xdr:col>
      <xdr:colOff>9525</xdr:colOff>
      <xdr:row>43</xdr:row>
      <xdr:rowOff>9525</xdr:rowOff>
    </xdr:to>
    <xdr:pic>
      <xdr:nvPicPr>
        <xdr:cNvPr id="11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1243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43</xdr:row>
      <xdr:rowOff>0</xdr:rowOff>
    </xdr:from>
    <xdr:to>
      <xdr:col>3</xdr:col>
      <xdr:colOff>9525</xdr:colOff>
      <xdr:row>43</xdr:row>
      <xdr:rowOff>9525</xdr:rowOff>
    </xdr:to>
    <xdr:pic>
      <xdr:nvPicPr>
        <xdr:cNvPr id="11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1243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43</xdr:row>
      <xdr:rowOff>0</xdr:rowOff>
    </xdr:from>
    <xdr:to>
      <xdr:col>3</xdr:col>
      <xdr:colOff>9525</xdr:colOff>
      <xdr:row>43</xdr:row>
      <xdr:rowOff>9525</xdr:rowOff>
    </xdr:to>
    <xdr:pic>
      <xdr:nvPicPr>
        <xdr:cNvPr id="11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1243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43</xdr:row>
      <xdr:rowOff>0</xdr:rowOff>
    </xdr:from>
    <xdr:to>
      <xdr:col>3</xdr:col>
      <xdr:colOff>9525</xdr:colOff>
      <xdr:row>43</xdr:row>
      <xdr:rowOff>9525</xdr:rowOff>
    </xdr:to>
    <xdr:pic>
      <xdr:nvPicPr>
        <xdr:cNvPr id="11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1243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38</xdr:row>
      <xdr:rowOff>0</xdr:rowOff>
    </xdr:from>
    <xdr:to>
      <xdr:col>3</xdr:col>
      <xdr:colOff>9525</xdr:colOff>
      <xdr:row>38</xdr:row>
      <xdr:rowOff>9525</xdr:rowOff>
    </xdr:to>
    <xdr:pic>
      <xdr:nvPicPr>
        <xdr:cNvPr id="11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35966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38</xdr:row>
      <xdr:rowOff>0</xdr:rowOff>
    </xdr:from>
    <xdr:to>
      <xdr:col>3</xdr:col>
      <xdr:colOff>9525</xdr:colOff>
      <xdr:row>38</xdr:row>
      <xdr:rowOff>9525</xdr:rowOff>
    </xdr:to>
    <xdr:pic>
      <xdr:nvPicPr>
        <xdr:cNvPr id="12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35966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38</xdr:row>
      <xdr:rowOff>0</xdr:rowOff>
    </xdr:from>
    <xdr:to>
      <xdr:col>3</xdr:col>
      <xdr:colOff>9525</xdr:colOff>
      <xdr:row>38</xdr:row>
      <xdr:rowOff>9525</xdr:rowOff>
    </xdr:to>
    <xdr:pic>
      <xdr:nvPicPr>
        <xdr:cNvPr id="12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35966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38</xdr:row>
      <xdr:rowOff>0</xdr:rowOff>
    </xdr:from>
    <xdr:to>
      <xdr:col>3</xdr:col>
      <xdr:colOff>9525</xdr:colOff>
      <xdr:row>38</xdr:row>
      <xdr:rowOff>9525</xdr:rowOff>
    </xdr:to>
    <xdr:pic>
      <xdr:nvPicPr>
        <xdr:cNvPr id="12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35966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38</xdr:row>
      <xdr:rowOff>0</xdr:rowOff>
    </xdr:from>
    <xdr:to>
      <xdr:col>3</xdr:col>
      <xdr:colOff>9525</xdr:colOff>
      <xdr:row>38</xdr:row>
      <xdr:rowOff>9525</xdr:rowOff>
    </xdr:to>
    <xdr:pic>
      <xdr:nvPicPr>
        <xdr:cNvPr id="12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35966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38</xdr:row>
      <xdr:rowOff>0</xdr:rowOff>
    </xdr:from>
    <xdr:to>
      <xdr:col>3</xdr:col>
      <xdr:colOff>9525</xdr:colOff>
      <xdr:row>38</xdr:row>
      <xdr:rowOff>9525</xdr:rowOff>
    </xdr:to>
    <xdr:pic>
      <xdr:nvPicPr>
        <xdr:cNvPr id="12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35966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38</xdr:row>
      <xdr:rowOff>0</xdr:rowOff>
    </xdr:from>
    <xdr:to>
      <xdr:col>3</xdr:col>
      <xdr:colOff>9525</xdr:colOff>
      <xdr:row>38</xdr:row>
      <xdr:rowOff>9525</xdr:rowOff>
    </xdr:to>
    <xdr:pic>
      <xdr:nvPicPr>
        <xdr:cNvPr id="12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35966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38</xdr:row>
      <xdr:rowOff>0</xdr:rowOff>
    </xdr:from>
    <xdr:to>
      <xdr:col>3</xdr:col>
      <xdr:colOff>9525</xdr:colOff>
      <xdr:row>38</xdr:row>
      <xdr:rowOff>9525</xdr:rowOff>
    </xdr:to>
    <xdr:pic>
      <xdr:nvPicPr>
        <xdr:cNvPr id="12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35966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38</xdr:row>
      <xdr:rowOff>0</xdr:rowOff>
    </xdr:from>
    <xdr:to>
      <xdr:col>3</xdr:col>
      <xdr:colOff>9525</xdr:colOff>
      <xdr:row>38</xdr:row>
      <xdr:rowOff>9525</xdr:rowOff>
    </xdr:to>
    <xdr:pic>
      <xdr:nvPicPr>
        <xdr:cNvPr id="127"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35966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38</xdr:row>
      <xdr:rowOff>0</xdr:rowOff>
    </xdr:from>
    <xdr:to>
      <xdr:col>3</xdr:col>
      <xdr:colOff>9525</xdr:colOff>
      <xdr:row>38</xdr:row>
      <xdr:rowOff>9525</xdr:rowOff>
    </xdr:to>
    <xdr:pic>
      <xdr:nvPicPr>
        <xdr:cNvPr id="128"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35966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38</xdr:row>
      <xdr:rowOff>0</xdr:rowOff>
    </xdr:from>
    <xdr:to>
      <xdr:col>3</xdr:col>
      <xdr:colOff>9525</xdr:colOff>
      <xdr:row>38</xdr:row>
      <xdr:rowOff>9525</xdr:rowOff>
    </xdr:to>
    <xdr:pic>
      <xdr:nvPicPr>
        <xdr:cNvPr id="129"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35966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37</xdr:row>
      <xdr:rowOff>0</xdr:rowOff>
    </xdr:from>
    <xdr:to>
      <xdr:col>3</xdr:col>
      <xdr:colOff>9525</xdr:colOff>
      <xdr:row>37</xdr:row>
      <xdr:rowOff>9525</xdr:rowOff>
    </xdr:to>
    <xdr:pic>
      <xdr:nvPicPr>
        <xdr:cNvPr id="130"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34918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37</xdr:row>
      <xdr:rowOff>0</xdr:rowOff>
    </xdr:from>
    <xdr:to>
      <xdr:col>3</xdr:col>
      <xdr:colOff>9525</xdr:colOff>
      <xdr:row>37</xdr:row>
      <xdr:rowOff>9525</xdr:rowOff>
    </xdr:to>
    <xdr:pic>
      <xdr:nvPicPr>
        <xdr:cNvPr id="131"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34918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37</xdr:row>
      <xdr:rowOff>0</xdr:rowOff>
    </xdr:from>
    <xdr:to>
      <xdr:col>3</xdr:col>
      <xdr:colOff>9525</xdr:colOff>
      <xdr:row>37</xdr:row>
      <xdr:rowOff>9525</xdr:rowOff>
    </xdr:to>
    <xdr:pic>
      <xdr:nvPicPr>
        <xdr:cNvPr id="132"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34918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33"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38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34"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38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35"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38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136" name="Picture 1" descr="tlmarg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38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7"/>
  <sheetViews>
    <sheetView zoomScaleNormal="100" zoomScaleSheetLayoutView="100" workbookViewId="0">
      <selection activeCell="J11" sqref="J11:K11"/>
    </sheetView>
  </sheetViews>
  <sheetFormatPr defaultRowHeight="16.5"/>
  <cols>
    <col min="1" max="1" width="11.5" style="1" customWidth="1"/>
    <col min="2" max="2" width="7.875" style="1" customWidth="1"/>
    <col min="3" max="3" width="15.125" style="1" customWidth="1"/>
    <col min="4" max="4" width="19.375" style="1" customWidth="1"/>
    <col min="5" max="5" width="13.25" style="1" customWidth="1"/>
    <col min="6" max="9" width="9" style="60"/>
    <col min="10" max="11" width="15.75" style="14" customWidth="1"/>
    <col min="12" max="16384" width="9" style="1"/>
  </cols>
  <sheetData>
    <row r="1" spans="1:11" ht="28.5" customHeight="1">
      <c r="A1" s="130" t="s">
        <v>22</v>
      </c>
      <c r="B1" s="130"/>
      <c r="C1" s="130"/>
      <c r="D1" s="130"/>
      <c r="E1" s="130"/>
      <c r="F1" s="130"/>
      <c r="G1" s="130"/>
      <c r="H1" s="130"/>
      <c r="I1" s="130"/>
      <c r="J1" s="130"/>
      <c r="K1" s="130"/>
    </row>
    <row r="2" spans="1:11" ht="19.5" customHeight="1">
      <c r="A2" s="131" t="s">
        <v>15</v>
      </c>
      <c r="B2" s="132"/>
      <c r="C2" s="143" t="s">
        <v>394</v>
      </c>
      <c r="D2" s="144"/>
      <c r="E2" s="145"/>
      <c r="F2" s="129" t="s">
        <v>49</v>
      </c>
      <c r="G2" s="129"/>
      <c r="H2" s="129" t="s">
        <v>26</v>
      </c>
      <c r="I2" s="129"/>
      <c r="J2" s="137" t="s">
        <v>27</v>
      </c>
      <c r="K2" s="138"/>
    </row>
    <row r="3" spans="1:11" ht="19.5" customHeight="1">
      <c r="A3" s="133"/>
      <c r="B3" s="134"/>
      <c r="C3" s="146"/>
      <c r="D3" s="147"/>
      <c r="E3" s="148"/>
      <c r="F3" s="61" t="s">
        <v>13</v>
      </c>
      <c r="G3" s="61" t="s">
        <v>14</v>
      </c>
      <c r="H3" s="61" t="s">
        <v>13</v>
      </c>
      <c r="I3" s="61" t="s">
        <v>14</v>
      </c>
      <c r="J3" s="62" t="s">
        <v>75</v>
      </c>
      <c r="K3" s="62" t="s">
        <v>76</v>
      </c>
    </row>
    <row r="4" spans="1:11" ht="37.5" customHeight="1">
      <c r="A4" s="135"/>
      <c r="B4" s="136"/>
      <c r="C4" s="149"/>
      <c r="D4" s="150"/>
      <c r="E4" s="151"/>
      <c r="F4" s="63">
        <f>(FLOOR(SUM(G14+G22+G30+G38+G46+G54+G62+G70+G78+G86+G94+G102+G110+G118+G126+G134)/60,1))
+ SUM(F14+F22+F30+F38+F46+F54+F62+F70+F78+F86+F94+F102+F110+F118+F126+F134)</f>
        <v>419</v>
      </c>
      <c r="G4" s="63">
        <f>MOD(SUM(G14+G22+G30+G38+G46+G54+G62+G70+G78+G86+G94+G102+G110+G118+G126+G134),60)</f>
        <v>56</v>
      </c>
      <c r="H4" s="63">
        <f>(FLOOR(SUM(I14+I22+I30+I38+I46+I54+I62+I70+I78+I86+I94+I102+I110+I118+I126+I134)/60,1))
+ SUM(H14+H22+H30+H38+H46+H54+H62+H70+H78+H86+H94+H102+H110+H118+H126+H134)</f>
        <v>475</v>
      </c>
      <c r="I4" s="63">
        <f>MOD(SUM(I14+I22+I30+I38+I46+I54+I62+I70+I78+I86+I94+I102+I110+I118+I126+I134),60)</f>
        <v>56</v>
      </c>
      <c r="J4" s="139" t="s">
        <v>77</v>
      </c>
      <c r="K4" s="140"/>
    </row>
    <row r="5" spans="1:11" ht="25.5" customHeight="1">
      <c r="A5" s="128" t="s">
        <v>690</v>
      </c>
      <c r="B5" s="128" t="s">
        <v>2</v>
      </c>
      <c r="C5" s="128" t="s">
        <v>0</v>
      </c>
      <c r="D5" s="128" t="s">
        <v>1</v>
      </c>
      <c r="E5" s="128" t="s">
        <v>23</v>
      </c>
      <c r="F5" s="129" t="s">
        <v>48</v>
      </c>
      <c r="G5" s="129"/>
      <c r="H5" s="129" t="s">
        <v>12</v>
      </c>
      <c r="I5" s="129"/>
      <c r="J5" s="128" t="s">
        <v>36</v>
      </c>
      <c r="K5" s="128"/>
    </row>
    <row r="6" spans="1:11" ht="25.5" customHeight="1">
      <c r="A6" s="128"/>
      <c r="B6" s="128"/>
      <c r="C6" s="128"/>
      <c r="D6" s="128"/>
      <c r="E6" s="128"/>
      <c r="F6" s="64" t="s">
        <v>13</v>
      </c>
      <c r="G6" s="64" t="s">
        <v>14</v>
      </c>
      <c r="H6" s="64" t="s">
        <v>13</v>
      </c>
      <c r="I6" s="64" t="s">
        <v>14</v>
      </c>
      <c r="J6" s="128"/>
      <c r="K6" s="128"/>
    </row>
    <row r="7" spans="1:11" ht="15.75" customHeight="1">
      <c r="A7" s="125" t="s">
        <v>57</v>
      </c>
      <c r="B7" s="125" t="s">
        <v>94</v>
      </c>
      <c r="C7" s="141" t="s">
        <v>614</v>
      </c>
      <c r="D7" s="65" t="s">
        <v>95</v>
      </c>
      <c r="E7" s="65">
        <v>1</v>
      </c>
      <c r="F7" s="66"/>
      <c r="G7" s="66">
        <v>6</v>
      </c>
      <c r="H7" s="66"/>
      <c r="I7" s="66">
        <f>G7</f>
        <v>6</v>
      </c>
      <c r="J7" s="123"/>
      <c r="K7" s="123"/>
    </row>
    <row r="8" spans="1:11" ht="15.75" customHeight="1">
      <c r="A8" s="125"/>
      <c r="B8" s="125"/>
      <c r="C8" s="141"/>
      <c r="D8" s="65" t="s">
        <v>96</v>
      </c>
      <c r="E8" s="65">
        <v>2</v>
      </c>
      <c r="F8" s="66"/>
      <c r="G8" s="66">
        <v>8</v>
      </c>
      <c r="H8" s="66"/>
      <c r="I8" s="66">
        <v>38</v>
      </c>
      <c r="J8" s="123" t="s">
        <v>58</v>
      </c>
      <c r="K8" s="123"/>
    </row>
    <row r="9" spans="1:11" ht="15.75" customHeight="1">
      <c r="A9" s="125"/>
      <c r="B9" s="125"/>
      <c r="C9" s="141"/>
      <c r="D9" s="65" t="s">
        <v>103</v>
      </c>
      <c r="E9" s="65">
        <v>3</v>
      </c>
      <c r="F9" s="66">
        <v>15</v>
      </c>
      <c r="G9" s="66">
        <v>54</v>
      </c>
      <c r="H9" s="66">
        <f>F9</f>
        <v>15</v>
      </c>
      <c r="I9" s="66">
        <f>G9</f>
        <v>54</v>
      </c>
      <c r="J9" s="123"/>
      <c r="K9" s="123"/>
    </row>
    <row r="10" spans="1:11" ht="15.75" customHeight="1">
      <c r="A10" s="125"/>
      <c r="B10" s="125"/>
      <c r="C10" s="141"/>
      <c r="D10" s="65" t="s">
        <v>104</v>
      </c>
      <c r="E10" s="65">
        <v>4</v>
      </c>
      <c r="F10" s="66">
        <v>14</v>
      </c>
      <c r="G10" s="66">
        <v>10</v>
      </c>
      <c r="H10" s="66">
        <f>F10</f>
        <v>14</v>
      </c>
      <c r="I10" s="66">
        <f>G10</f>
        <v>10</v>
      </c>
      <c r="J10" s="123"/>
      <c r="K10" s="123"/>
    </row>
    <row r="11" spans="1:11" ht="15.75" customHeight="1">
      <c r="A11" s="125"/>
      <c r="B11" s="125"/>
      <c r="C11" s="141"/>
      <c r="D11" s="65" t="s">
        <v>97</v>
      </c>
      <c r="E11" s="65">
        <v>5</v>
      </c>
      <c r="F11" s="66"/>
      <c r="G11" s="66">
        <v>14</v>
      </c>
      <c r="H11" s="66">
        <v>1</v>
      </c>
      <c r="I11" s="66">
        <v>44</v>
      </c>
      <c r="J11" s="123" t="s">
        <v>59</v>
      </c>
      <c r="K11" s="123"/>
    </row>
    <row r="12" spans="1:11" ht="15.75" customHeight="1">
      <c r="A12" s="125"/>
      <c r="B12" s="125"/>
      <c r="C12" s="141"/>
      <c r="D12" s="65" t="s">
        <v>98</v>
      </c>
      <c r="E12" s="65">
        <v>6</v>
      </c>
      <c r="F12" s="66"/>
      <c r="G12" s="66">
        <v>5</v>
      </c>
      <c r="H12" s="66">
        <v>1</v>
      </c>
      <c r="I12" s="66">
        <v>35</v>
      </c>
      <c r="J12" s="123" t="s">
        <v>100</v>
      </c>
      <c r="K12" s="123"/>
    </row>
    <row r="13" spans="1:11" ht="15.75" customHeight="1">
      <c r="A13" s="125"/>
      <c r="B13" s="125"/>
      <c r="C13" s="141"/>
      <c r="D13" s="65" t="s">
        <v>99</v>
      </c>
      <c r="E13" s="65">
        <v>7</v>
      </c>
      <c r="F13" s="66"/>
      <c r="G13" s="66">
        <v>12</v>
      </c>
      <c r="H13" s="66"/>
      <c r="I13" s="66">
        <v>12</v>
      </c>
      <c r="J13" s="123"/>
      <c r="K13" s="123"/>
    </row>
    <row r="14" spans="1:11" ht="15.75" customHeight="1">
      <c r="A14" s="126"/>
      <c r="B14" s="126"/>
      <c r="C14" s="142"/>
      <c r="D14" s="127" t="s">
        <v>60</v>
      </c>
      <c r="E14" s="127"/>
      <c r="F14" s="70">
        <f>(FLOOR((SUM(G7:G13))/60,1))+SUM(F7:F13)</f>
        <v>30</v>
      </c>
      <c r="G14" s="70">
        <f>MOD(SUM(G7:G13),60)</f>
        <v>49</v>
      </c>
      <c r="H14" s="70">
        <f>(FLOOR((SUM(I7:I13))/60,1))+SUM(H7:H13)</f>
        <v>34</v>
      </c>
      <c r="I14" s="70">
        <f>MOD(SUM(I7:I13),60)</f>
        <v>19</v>
      </c>
      <c r="J14" s="124"/>
      <c r="K14" s="124"/>
    </row>
    <row r="15" spans="1:11" ht="16.5" customHeight="1">
      <c r="A15" s="125" t="s">
        <v>57</v>
      </c>
      <c r="B15" s="125" t="s">
        <v>78</v>
      </c>
      <c r="C15" s="125" t="s">
        <v>395</v>
      </c>
      <c r="D15" s="65" t="s">
        <v>95</v>
      </c>
      <c r="E15" s="65">
        <v>1</v>
      </c>
      <c r="F15" s="66"/>
      <c r="G15" s="66">
        <v>6</v>
      </c>
      <c r="H15" s="66"/>
      <c r="I15" s="66">
        <f>G15</f>
        <v>6</v>
      </c>
      <c r="J15" s="123"/>
      <c r="K15" s="123"/>
    </row>
    <row r="16" spans="1:11" ht="16.5" customHeight="1">
      <c r="A16" s="125"/>
      <c r="B16" s="125"/>
      <c r="C16" s="125"/>
      <c r="D16" s="65" t="s">
        <v>96</v>
      </c>
      <c r="E16" s="65">
        <v>2</v>
      </c>
      <c r="F16" s="66"/>
      <c r="G16" s="66">
        <v>8</v>
      </c>
      <c r="H16" s="66"/>
      <c r="I16" s="66">
        <v>38</v>
      </c>
      <c r="J16" s="123" t="s">
        <v>58</v>
      </c>
      <c r="K16" s="123"/>
    </row>
    <row r="17" spans="1:11" ht="16.5" customHeight="1">
      <c r="A17" s="125"/>
      <c r="B17" s="125"/>
      <c r="C17" s="125"/>
      <c r="D17" s="65" t="s">
        <v>103</v>
      </c>
      <c r="E17" s="65">
        <v>3</v>
      </c>
      <c r="F17" s="66">
        <v>16</v>
      </c>
      <c r="G17" s="66">
        <v>37</v>
      </c>
      <c r="H17" s="66">
        <f>F17</f>
        <v>16</v>
      </c>
      <c r="I17" s="66">
        <f>G17</f>
        <v>37</v>
      </c>
      <c r="J17" s="123"/>
      <c r="K17" s="123"/>
    </row>
    <row r="18" spans="1:11">
      <c r="A18" s="125"/>
      <c r="B18" s="125"/>
      <c r="C18" s="125"/>
      <c r="D18" s="65" t="s">
        <v>104</v>
      </c>
      <c r="E18" s="65">
        <v>4</v>
      </c>
      <c r="F18" s="66">
        <v>10</v>
      </c>
      <c r="G18" s="66">
        <v>46</v>
      </c>
      <c r="H18" s="66">
        <f>F18</f>
        <v>10</v>
      </c>
      <c r="I18" s="66">
        <f>G18</f>
        <v>46</v>
      </c>
      <c r="J18" s="123"/>
      <c r="K18" s="123"/>
    </row>
    <row r="19" spans="1:11" ht="16.5" customHeight="1">
      <c r="A19" s="125"/>
      <c r="B19" s="125"/>
      <c r="C19" s="125"/>
      <c r="D19" s="65" t="s">
        <v>97</v>
      </c>
      <c r="E19" s="65">
        <v>5</v>
      </c>
      <c r="F19" s="66"/>
      <c r="G19" s="66">
        <v>14</v>
      </c>
      <c r="H19" s="66">
        <v>1</v>
      </c>
      <c r="I19" s="66">
        <v>44</v>
      </c>
      <c r="J19" s="123" t="s">
        <v>59</v>
      </c>
      <c r="K19" s="123"/>
    </row>
    <row r="20" spans="1:11" ht="16.5" customHeight="1">
      <c r="A20" s="125"/>
      <c r="B20" s="125"/>
      <c r="C20" s="125"/>
      <c r="D20" s="65" t="s">
        <v>98</v>
      </c>
      <c r="E20" s="65">
        <v>6</v>
      </c>
      <c r="F20" s="66"/>
      <c r="G20" s="66">
        <v>5</v>
      </c>
      <c r="H20" s="66">
        <v>1</v>
      </c>
      <c r="I20" s="66">
        <v>35</v>
      </c>
      <c r="J20" s="123" t="s">
        <v>100</v>
      </c>
      <c r="K20" s="123"/>
    </row>
    <row r="21" spans="1:11">
      <c r="A21" s="125"/>
      <c r="B21" s="125"/>
      <c r="C21" s="125"/>
      <c r="D21" s="65" t="s">
        <v>99</v>
      </c>
      <c r="E21" s="65">
        <v>7</v>
      </c>
      <c r="F21" s="66"/>
      <c r="G21" s="66">
        <v>12</v>
      </c>
      <c r="H21" s="66"/>
      <c r="I21" s="66">
        <v>12</v>
      </c>
      <c r="J21" s="123"/>
      <c r="K21" s="123"/>
    </row>
    <row r="22" spans="1:11">
      <c r="A22" s="126"/>
      <c r="B22" s="126"/>
      <c r="C22" s="126"/>
      <c r="D22" s="127" t="s">
        <v>60</v>
      </c>
      <c r="E22" s="127"/>
      <c r="F22" s="70">
        <f>(FLOOR((SUM(G15:G21))/60,1))+SUM(F15:F21)</f>
        <v>28</v>
      </c>
      <c r="G22" s="70">
        <f>MOD(SUM(G15:G21),60)</f>
        <v>8</v>
      </c>
      <c r="H22" s="70">
        <f>(FLOOR((SUM(I15:I21))/60,1))+SUM(H15:H21)</f>
        <v>31</v>
      </c>
      <c r="I22" s="70">
        <f>MOD(SUM(I15:I21),60)</f>
        <v>38</v>
      </c>
      <c r="J22" s="124"/>
      <c r="K22" s="124"/>
    </row>
    <row r="23" spans="1:11" ht="16.5" customHeight="1">
      <c r="A23" s="125" t="s">
        <v>57</v>
      </c>
      <c r="B23" s="125" t="s">
        <v>61</v>
      </c>
      <c r="C23" s="125" t="s">
        <v>106</v>
      </c>
      <c r="D23" s="65" t="s">
        <v>95</v>
      </c>
      <c r="E23" s="65">
        <v>1</v>
      </c>
      <c r="F23" s="66"/>
      <c r="G23" s="66">
        <v>6</v>
      </c>
      <c r="H23" s="66"/>
      <c r="I23" s="66">
        <f>G23</f>
        <v>6</v>
      </c>
      <c r="J23" s="123"/>
      <c r="K23" s="123"/>
    </row>
    <row r="24" spans="1:11" ht="16.5" customHeight="1">
      <c r="A24" s="125"/>
      <c r="B24" s="125"/>
      <c r="C24" s="125"/>
      <c r="D24" s="65" t="s">
        <v>96</v>
      </c>
      <c r="E24" s="65">
        <v>2</v>
      </c>
      <c r="F24" s="66"/>
      <c r="G24" s="66">
        <v>8</v>
      </c>
      <c r="H24" s="66"/>
      <c r="I24" s="66">
        <v>38</v>
      </c>
      <c r="J24" s="123" t="s">
        <v>58</v>
      </c>
      <c r="K24" s="123"/>
    </row>
    <row r="25" spans="1:11" ht="16.5" customHeight="1">
      <c r="A25" s="125"/>
      <c r="B25" s="125"/>
      <c r="C25" s="125"/>
      <c r="D25" s="65" t="s">
        <v>103</v>
      </c>
      <c r="E25" s="65">
        <v>3</v>
      </c>
      <c r="F25" s="66">
        <v>17</v>
      </c>
      <c r="G25" s="66">
        <v>10</v>
      </c>
      <c r="H25" s="66">
        <f>F25</f>
        <v>17</v>
      </c>
      <c r="I25" s="66">
        <f>G25</f>
        <v>10</v>
      </c>
      <c r="J25" s="123"/>
      <c r="K25" s="123"/>
    </row>
    <row r="26" spans="1:11">
      <c r="A26" s="125"/>
      <c r="B26" s="125"/>
      <c r="C26" s="125"/>
      <c r="D26" s="65" t="s">
        <v>104</v>
      </c>
      <c r="E26" s="65">
        <v>4</v>
      </c>
      <c r="F26" s="66">
        <v>12</v>
      </c>
      <c r="G26" s="66">
        <v>21</v>
      </c>
      <c r="H26" s="66">
        <f>F26</f>
        <v>12</v>
      </c>
      <c r="I26" s="66">
        <f>G26</f>
        <v>21</v>
      </c>
      <c r="J26" s="123"/>
      <c r="K26" s="123"/>
    </row>
    <row r="27" spans="1:11" ht="16.5" customHeight="1">
      <c r="A27" s="125"/>
      <c r="B27" s="125"/>
      <c r="C27" s="125"/>
      <c r="D27" s="65" t="s">
        <v>97</v>
      </c>
      <c r="E27" s="65">
        <v>5</v>
      </c>
      <c r="F27" s="66"/>
      <c r="G27" s="66">
        <v>14</v>
      </c>
      <c r="H27" s="66">
        <v>1</v>
      </c>
      <c r="I27" s="66">
        <v>44</v>
      </c>
      <c r="J27" s="123" t="s">
        <v>59</v>
      </c>
      <c r="K27" s="123"/>
    </row>
    <row r="28" spans="1:11" ht="16.5" customHeight="1">
      <c r="A28" s="125"/>
      <c r="B28" s="125"/>
      <c r="C28" s="125"/>
      <c r="D28" s="65" t="s">
        <v>98</v>
      </c>
      <c r="E28" s="65">
        <v>6</v>
      </c>
      <c r="F28" s="66"/>
      <c r="G28" s="66">
        <v>5</v>
      </c>
      <c r="H28" s="66">
        <v>1</v>
      </c>
      <c r="I28" s="66">
        <v>35</v>
      </c>
      <c r="J28" s="123" t="s">
        <v>100</v>
      </c>
      <c r="K28" s="123"/>
    </row>
    <row r="29" spans="1:11">
      <c r="A29" s="125"/>
      <c r="B29" s="125"/>
      <c r="C29" s="125"/>
      <c r="D29" s="65" t="s">
        <v>99</v>
      </c>
      <c r="E29" s="65">
        <v>7</v>
      </c>
      <c r="F29" s="66"/>
      <c r="G29" s="66">
        <v>12</v>
      </c>
      <c r="H29" s="66"/>
      <c r="I29" s="66">
        <v>12</v>
      </c>
      <c r="J29" s="123"/>
      <c r="K29" s="123"/>
    </row>
    <row r="30" spans="1:11">
      <c r="A30" s="126"/>
      <c r="B30" s="126"/>
      <c r="C30" s="126"/>
      <c r="D30" s="127" t="s">
        <v>60</v>
      </c>
      <c r="E30" s="127"/>
      <c r="F30" s="70">
        <f>(FLOOR((SUM(G23:G29))/60,1))+SUM(F23:F29)</f>
        <v>30</v>
      </c>
      <c r="G30" s="70">
        <f>MOD(SUM(G23:G29),60)</f>
        <v>16</v>
      </c>
      <c r="H30" s="70">
        <f>(FLOOR((SUM(I23:I29))/60,1))+SUM(H23:H29)</f>
        <v>33</v>
      </c>
      <c r="I30" s="70">
        <f>MOD(SUM(I23:I29),60)</f>
        <v>46</v>
      </c>
      <c r="J30" s="124"/>
      <c r="K30" s="124"/>
    </row>
    <row r="31" spans="1:11" ht="16.5" customHeight="1">
      <c r="A31" s="125" t="s">
        <v>57</v>
      </c>
      <c r="B31" s="125" t="s">
        <v>62</v>
      </c>
      <c r="C31" s="125" t="s">
        <v>108</v>
      </c>
      <c r="D31" s="65" t="s">
        <v>95</v>
      </c>
      <c r="E31" s="65">
        <v>1</v>
      </c>
      <c r="F31" s="66"/>
      <c r="G31" s="66">
        <v>6</v>
      </c>
      <c r="H31" s="66"/>
      <c r="I31" s="66">
        <f>G31</f>
        <v>6</v>
      </c>
      <c r="J31" s="123"/>
      <c r="K31" s="123"/>
    </row>
    <row r="32" spans="1:11" ht="16.5" customHeight="1">
      <c r="A32" s="125"/>
      <c r="B32" s="125"/>
      <c r="C32" s="125"/>
      <c r="D32" s="65" t="s">
        <v>96</v>
      </c>
      <c r="E32" s="65">
        <v>2</v>
      </c>
      <c r="F32" s="66"/>
      <c r="G32" s="66">
        <v>8</v>
      </c>
      <c r="H32" s="66"/>
      <c r="I32" s="66">
        <v>38</v>
      </c>
      <c r="J32" s="123" t="s">
        <v>58</v>
      </c>
      <c r="K32" s="123"/>
    </row>
    <row r="33" spans="1:11" ht="16.5" customHeight="1">
      <c r="A33" s="125"/>
      <c r="B33" s="125"/>
      <c r="C33" s="125"/>
      <c r="D33" s="65" t="s">
        <v>103</v>
      </c>
      <c r="E33" s="65">
        <v>3</v>
      </c>
      <c r="F33" s="66">
        <v>12</v>
      </c>
      <c r="G33" s="66">
        <v>44</v>
      </c>
      <c r="H33" s="66">
        <f>F33</f>
        <v>12</v>
      </c>
      <c r="I33" s="66">
        <f>G33</f>
        <v>44</v>
      </c>
      <c r="J33" s="123"/>
      <c r="K33" s="123"/>
    </row>
    <row r="34" spans="1:11">
      <c r="A34" s="125"/>
      <c r="B34" s="125"/>
      <c r="C34" s="125"/>
      <c r="D34" s="65" t="s">
        <v>104</v>
      </c>
      <c r="E34" s="65">
        <v>4</v>
      </c>
      <c r="F34" s="66">
        <v>11</v>
      </c>
      <c r="G34" s="66">
        <v>27</v>
      </c>
      <c r="H34" s="66">
        <f>F34</f>
        <v>11</v>
      </c>
      <c r="I34" s="66">
        <f>G34</f>
        <v>27</v>
      </c>
      <c r="J34" s="123"/>
      <c r="K34" s="123"/>
    </row>
    <row r="35" spans="1:11" ht="16.5" customHeight="1">
      <c r="A35" s="125"/>
      <c r="B35" s="125"/>
      <c r="C35" s="125"/>
      <c r="D35" s="65" t="s">
        <v>97</v>
      </c>
      <c r="E35" s="65">
        <v>5</v>
      </c>
      <c r="F35" s="66"/>
      <c r="G35" s="66">
        <v>14</v>
      </c>
      <c r="H35" s="66">
        <v>1</v>
      </c>
      <c r="I35" s="66">
        <v>44</v>
      </c>
      <c r="J35" s="123" t="s">
        <v>59</v>
      </c>
      <c r="K35" s="123"/>
    </row>
    <row r="36" spans="1:11" ht="16.5" customHeight="1">
      <c r="A36" s="125"/>
      <c r="B36" s="125"/>
      <c r="C36" s="125"/>
      <c r="D36" s="65" t="s">
        <v>98</v>
      </c>
      <c r="E36" s="65">
        <v>6</v>
      </c>
      <c r="F36" s="66"/>
      <c r="G36" s="66">
        <v>5</v>
      </c>
      <c r="H36" s="66">
        <v>1</v>
      </c>
      <c r="I36" s="66">
        <v>35</v>
      </c>
      <c r="J36" s="123" t="s">
        <v>100</v>
      </c>
      <c r="K36" s="123"/>
    </row>
    <row r="37" spans="1:11">
      <c r="A37" s="125"/>
      <c r="B37" s="125"/>
      <c r="C37" s="125"/>
      <c r="D37" s="65" t="s">
        <v>99</v>
      </c>
      <c r="E37" s="65">
        <v>7</v>
      </c>
      <c r="F37" s="66"/>
      <c r="G37" s="66">
        <v>12</v>
      </c>
      <c r="H37" s="66"/>
      <c r="I37" s="66">
        <v>12</v>
      </c>
      <c r="J37" s="123"/>
      <c r="K37" s="123"/>
    </row>
    <row r="38" spans="1:11">
      <c r="A38" s="126"/>
      <c r="B38" s="126"/>
      <c r="C38" s="126"/>
      <c r="D38" s="127" t="s">
        <v>60</v>
      </c>
      <c r="E38" s="127"/>
      <c r="F38" s="70">
        <f>(FLOOR((SUM(G31:G37))/60,1))+SUM(F31:F37)</f>
        <v>24</v>
      </c>
      <c r="G38" s="70">
        <f>MOD(SUM(G31:G37),60)</f>
        <v>56</v>
      </c>
      <c r="H38" s="70">
        <f>(FLOOR((SUM(I31:I37))/60,1))+SUM(H31:H37)</f>
        <v>28</v>
      </c>
      <c r="I38" s="70">
        <f>MOD(SUM(I31:I37),60)</f>
        <v>26</v>
      </c>
      <c r="J38" s="124"/>
      <c r="K38" s="124"/>
    </row>
    <row r="39" spans="1:11" ht="16.5" customHeight="1">
      <c r="A39" s="125" t="s">
        <v>57</v>
      </c>
      <c r="B39" s="125" t="s">
        <v>63</v>
      </c>
      <c r="C39" s="125" t="s">
        <v>110</v>
      </c>
      <c r="D39" s="65" t="s">
        <v>95</v>
      </c>
      <c r="E39" s="65">
        <v>1</v>
      </c>
      <c r="F39" s="66"/>
      <c r="G39" s="66">
        <v>6</v>
      </c>
      <c r="H39" s="66"/>
      <c r="I39" s="66">
        <f>G39</f>
        <v>6</v>
      </c>
      <c r="J39" s="123"/>
      <c r="K39" s="123"/>
    </row>
    <row r="40" spans="1:11" ht="16.5" customHeight="1">
      <c r="A40" s="125"/>
      <c r="B40" s="125"/>
      <c r="C40" s="125"/>
      <c r="D40" s="65" t="s">
        <v>96</v>
      </c>
      <c r="E40" s="65">
        <v>2</v>
      </c>
      <c r="F40" s="66"/>
      <c r="G40" s="66">
        <v>8</v>
      </c>
      <c r="H40" s="66"/>
      <c r="I40" s="66">
        <v>38</v>
      </c>
      <c r="J40" s="123" t="s">
        <v>58</v>
      </c>
      <c r="K40" s="123"/>
    </row>
    <row r="41" spans="1:11" ht="16.5" customHeight="1">
      <c r="A41" s="125"/>
      <c r="B41" s="125"/>
      <c r="C41" s="125"/>
      <c r="D41" s="65" t="s">
        <v>103</v>
      </c>
      <c r="E41" s="65">
        <v>3</v>
      </c>
      <c r="F41" s="66">
        <v>11</v>
      </c>
      <c r="G41" s="66">
        <v>51</v>
      </c>
      <c r="H41" s="66">
        <f>F41</f>
        <v>11</v>
      </c>
      <c r="I41" s="66">
        <f>G41</f>
        <v>51</v>
      </c>
      <c r="J41" s="123"/>
      <c r="K41" s="123"/>
    </row>
    <row r="42" spans="1:11">
      <c r="A42" s="125"/>
      <c r="B42" s="125"/>
      <c r="C42" s="125"/>
      <c r="D42" s="65" t="s">
        <v>104</v>
      </c>
      <c r="E42" s="65">
        <v>4</v>
      </c>
      <c r="F42" s="66">
        <v>10</v>
      </c>
      <c r="G42" s="66">
        <v>59</v>
      </c>
      <c r="H42" s="66">
        <f>F42</f>
        <v>10</v>
      </c>
      <c r="I42" s="66">
        <f>G42</f>
        <v>59</v>
      </c>
      <c r="J42" s="123"/>
      <c r="K42" s="123"/>
    </row>
    <row r="43" spans="1:11" ht="16.5" customHeight="1">
      <c r="A43" s="125"/>
      <c r="B43" s="125"/>
      <c r="C43" s="125"/>
      <c r="D43" s="65" t="s">
        <v>97</v>
      </c>
      <c r="E43" s="65">
        <v>5</v>
      </c>
      <c r="F43" s="66"/>
      <c r="G43" s="66">
        <v>14</v>
      </c>
      <c r="H43" s="66">
        <v>1</v>
      </c>
      <c r="I43" s="66">
        <v>44</v>
      </c>
      <c r="J43" s="123" t="s">
        <v>59</v>
      </c>
      <c r="K43" s="123"/>
    </row>
    <row r="44" spans="1:11" ht="16.5" customHeight="1">
      <c r="A44" s="125"/>
      <c r="B44" s="125"/>
      <c r="C44" s="125"/>
      <c r="D44" s="65" t="s">
        <v>98</v>
      </c>
      <c r="E44" s="65">
        <v>6</v>
      </c>
      <c r="F44" s="66"/>
      <c r="G44" s="66">
        <v>5</v>
      </c>
      <c r="H44" s="66">
        <v>1</v>
      </c>
      <c r="I44" s="66">
        <v>35</v>
      </c>
      <c r="J44" s="123" t="s">
        <v>100</v>
      </c>
      <c r="K44" s="123"/>
    </row>
    <row r="45" spans="1:11">
      <c r="A45" s="125"/>
      <c r="B45" s="125"/>
      <c r="C45" s="125"/>
      <c r="D45" s="65" t="s">
        <v>99</v>
      </c>
      <c r="E45" s="65">
        <v>7</v>
      </c>
      <c r="F45" s="66"/>
      <c r="G45" s="66">
        <v>12</v>
      </c>
      <c r="H45" s="66"/>
      <c r="I45" s="66">
        <v>12</v>
      </c>
      <c r="J45" s="123"/>
      <c r="K45" s="123"/>
    </row>
    <row r="46" spans="1:11">
      <c r="A46" s="126"/>
      <c r="B46" s="126"/>
      <c r="C46" s="126"/>
      <c r="D46" s="127" t="s">
        <v>60</v>
      </c>
      <c r="E46" s="127"/>
      <c r="F46" s="70">
        <f>(FLOOR((SUM(G39:G45))/60,1))+SUM(F39:F45)</f>
        <v>23</v>
      </c>
      <c r="G46" s="70">
        <f>MOD(SUM(G39:G45),60)</f>
        <v>35</v>
      </c>
      <c r="H46" s="70">
        <f>(FLOOR((SUM(I39:I45))/60,1))+SUM(H39:H45)</f>
        <v>27</v>
      </c>
      <c r="I46" s="70">
        <f>MOD(SUM(I39:I45),60)</f>
        <v>5</v>
      </c>
      <c r="J46" s="124"/>
      <c r="K46" s="124"/>
    </row>
    <row r="47" spans="1:11" ht="16.5" customHeight="1">
      <c r="A47" s="125" t="s">
        <v>57</v>
      </c>
      <c r="B47" s="125" t="s">
        <v>64</v>
      </c>
      <c r="C47" s="125" t="s">
        <v>112</v>
      </c>
      <c r="D47" s="65" t="s">
        <v>95</v>
      </c>
      <c r="E47" s="65">
        <v>1</v>
      </c>
      <c r="F47" s="66"/>
      <c r="G47" s="66">
        <v>6</v>
      </c>
      <c r="H47" s="66"/>
      <c r="I47" s="66">
        <f>G47</f>
        <v>6</v>
      </c>
      <c r="J47" s="123"/>
      <c r="K47" s="123"/>
    </row>
    <row r="48" spans="1:11" ht="16.5" customHeight="1">
      <c r="A48" s="125"/>
      <c r="B48" s="125"/>
      <c r="C48" s="125"/>
      <c r="D48" s="65" t="s">
        <v>96</v>
      </c>
      <c r="E48" s="65">
        <v>2</v>
      </c>
      <c r="F48" s="66"/>
      <c r="G48" s="66">
        <v>8</v>
      </c>
      <c r="H48" s="66"/>
      <c r="I48" s="66">
        <v>38</v>
      </c>
      <c r="J48" s="123" t="s">
        <v>58</v>
      </c>
      <c r="K48" s="123"/>
    </row>
    <row r="49" spans="1:11" ht="16.5" customHeight="1">
      <c r="A49" s="125"/>
      <c r="B49" s="125"/>
      <c r="C49" s="125"/>
      <c r="D49" s="65" t="s">
        <v>103</v>
      </c>
      <c r="E49" s="65">
        <v>3</v>
      </c>
      <c r="F49" s="66">
        <v>11</v>
      </c>
      <c r="G49" s="66">
        <v>45</v>
      </c>
      <c r="H49" s="66">
        <f>F49</f>
        <v>11</v>
      </c>
      <c r="I49" s="66">
        <f>G49</f>
        <v>45</v>
      </c>
      <c r="J49" s="123"/>
      <c r="K49" s="123"/>
    </row>
    <row r="50" spans="1:11">
      <c r="A50" s="125"/>
      <c r="B50" s="125"/>
      <c r="C50" s="125"/>
      <c r="D50" s="65" t="s">
        <v>104</v>
      </c>
      <c r="E50" s="65">
        <v>4</v>
      </c>
      <c r="F50" s="66">
        <v>12</v>
      </c>
      <c r="G50" s="66">
        <v>52</v>
      </c>
      <c r="H50" s="66">
        <f>F50</f>
        <v>12</v>
      </c>
      <c r="I50" s="66">
        <f>G50</f>
        <v>52</v>
      </c>
      <c r="J50" s="123"/>
      <c r="K50" s="123"/>
    </row>
    <row r="51" spans="1:11" ht="16.5" customHeight="1">
      <c r="A51" s="125"/>
      <c r="B51" s="125"/>
      <c r="C51" s="125"/>
      <c r="D51" s="65" t="s">
        <v>97</v>
      </c>
      <c r="E51" s="65">
        <v>5</v>
      </c>
      <c r="F51" s="66"/>
      <c r="G51" s="66">
        <v>14</v>
      </c>
      <c r="H51" s="66">
        <v>1</v>
      </c>
      <c r="I51" s="66">
        <v>44</v>
      </c>
      <c r="J51" s="123" t="s">
        <v>59</v>
      </c>
      <c r="K51" s="123"/>
    </row>
    <row r="52" spans="1:11" ht="16.5" customHeight="1">
      <c r="A52" s="125"/>
      <c r="B52" s="125"/>
      <c r="C52" s="125"/>
      <c r="D52" s="65" t="s">
        <v>98</v>
      </c>
      <c r="E52" s="65">
        <v>6</v>
      </c>
      <c r="F52" s="66"/>
      <c r="G52" s="66">
        <v>5</v>
      </c>
      <c r="H52" s="66">
        <v>1</v>
      </c>
      <c r="I52" s="66">
        <v>35</v>
      </c>
      <c r="J52" s="123" t="s">
        <v>100</v>
      </c>
      <c r="K52" s="123"/>
    </row>
    <row r="53" spans="1:11">
      <c r="A53" s="125"/>
      <c r="B53" s="125"/>
      <c r="C53" s="125"/>
      <c r="D53" s="65" t="s">
        <v>99</v>
      </c>
      <c r="E53" s="65">
        <v>7</v>
      </c>
      <c r="F53" s="66"/>
      <c r="G53" s="66">
        <v>12</v>
      </c>
      <c r="H53" s="66"/>
      <c r="I53" s="66">
        <v>12</v>
      </c>
      <c r="J53" s="123"/>
      <c r="K53" s="123"/>
    </row>
    <row r="54" spans="1:11">
      <c r="A54" s="126"/>
      <c r="B54" s="126"/>
      <c r="C54" s="126"/>
      <c r="D54" s="127" t="s">
        <v>60</v>
      </c>
      <c r="E54" s="127"/>
      <c r="F54" s="70">
        <f>(FLOOR((SUM(G47:G53))/60,1))+SUM(F47:F53)</f>
        <v>25</v>
      </c>
      <c r="G54" s="70">
        <f>MOD(SUM(G47:G53),60)</f>
        <v>22</v>
      </c>
      <c r="H54" s="70">
        <f>(FLOOR((SUM(I47:I53))/60,1))+SUM(H47:H53)</f>
        <v>28</v>
      </c>
      <c r="I54" s="70">
        <f>MOD(SUM(I47:I53),60)</f>
        <v>52</v>
      </c>
      <c r="J54" s="124"/>
      <c r="K54" s="124"/>
    </row>
    <row r="55" spans="1:11" ht="16.5" customHeight="1">
      <c r="A55" s="125" t="s">
        <v>57</v>
      </c>
      <c r="B55" s="125" t="s">
        <v>65</v>
      </c>
      <c r="C55" s="125" t="s">
        <v>114</v>
      </c>
      <c r="D55" s="65" t="s">
        <v>95</v>
      </c>
      <c r="E55" s="65">
        <v>1</v>
      </c>
      <c r="F55" s="66"/>
      <c r="G55" s="66">
        <v>6</v>
      </c>
      <c r="H55" s="66"/>
      <c r="I55" s="66">
        <f>G55</f>
        <v>6</v>
      </c>
      <c r="J55" s="123"/>
      <c r="K55" s="123"/>
    </row>
    <row r="56" spans="1:11" ht="16.5" customHeight="1">
      <c r="A56" s="125"/>
      <c r="B56" s="125"/>
      <c r="C56" s="125"/>
      <c r="D56" s="65" t="s">
        <v>96</v>
      </c>
      <c r="E56" s="65">
        <v>2</v>
      </c>
      <c r="F56" s="66"/>
      <c r="G56" s="66">
        <v>8</v>
      </c>
      <c r="H56" s="66"/>
      <c r="I56" s="66">
        <v>38</v>
      </c>
      <c r="J56" s="123" t="s">
        <v>58</v>
      </c>
      <c r="K56" s="123"/>
    </row>
    <row r="57" spans="1:11" ht="16.5" customHeight="1">
      <c r="A57" s="125"/>
      <c r="B57" s="125"/>
      <c r="C57" s="125"/>
      <c r="D57" s="65" t="s">
        <v>103</v>
      </c>
      <c r="E57" s="65">
        <v>3</v>
      </c>
      <c r="F57" s="66">
        <v>16</v>
      </c>
      <c r="G57" s="66">
        <v>44</v>
      </c>
      <c r="H57" s="66">
        <f>F57</f>
        <v>16</v>
      </c>
      <c r="I57" s="66">
        <f>G57</f>
        <v>44</v>
      </c>
      <c r="J57" s="123"/>
      <c r="K57" s="123"/>
    </row>
    <row r="58" spans="1:11">
      <c r="A58" s="125"/>
      <c r="B58" s="125"/>
      <c r="C58" s="125"/>
      <c r="D58" s="65" t="s">
        <v>104</v>
      </c>
      <c r="E58" s="65">
        <v>4</v>
      </c>
      <c r="F58" s="66">
        <v>9</v>
      </c>
      <c r="G58" s="66">
        <v>38</v>
      </c>
      <c r="H58" s="66">
        <f>F58</f>
        <v>9</v>
      </c>
      <c r="I58" s="66">
        <f>G58</f>
        <v>38</v>
      </c>
      <c r="J58" s="123"/>
      <c r="K58" s="123"/>
    </row>
    <row r="59" spans="1:11" ht="16.5" customHeight="1">
      <c r="A59" s="125"/>
      <c r="B59" s="125"/>
      <c r="C59" s="125"/>
      <c r="D59" s="65" t="s">
        <v>97</v>
      </c>
      <c r="E59" s="65">
        <v>5</v>
      </c>
      <c r="F59" s="66"/>
      <c r="G59" s="66">
        <v>14</v>
      </c>
      <c r="H59" s="66">
        <v>1</v>
      </c>
      <c r="I59" s="66">
        <v>44</v>
      </c>
      <c r="J59" s="123" t="s">
        <v>59</v>
      </c>
      <c r="K59" s="123"/>
    </row>
    <row r="60" spans="1:11" ht="16.5" customHeight="1">
      <c r="A60" s="125"/>
      <c r="B60" s="125"/>
      <c r="C60" s="125"/>
      <c r="D60" s="65" t="s">
        <v>98</v>
      </c>
      <c r="E60" s="65">
        <v>6</v>
      </c>
      <c r="F60" s="66"/>
      <c r="G60" s="66">
        <v>5</v>
      </c>
      <c r="H60" s="66">
        <v>1</v>
      </c>
      <c r="I60" s="66">
        <v>35</v>
      </c>
      <c r="J60" s="123" t="s">
        <v>100</v>
      </c>
      <c r="K60" s="123"/>
    </row>
    <row r="61" spans="1:11">
      <c r="A61" s="125"/>
      <c r="B61" s="125"/>
      <c r="C61" s="125"/>
      <c r="D61" s="65" t="s">
        <v>99</v>
      </c>
      <c r="E61" s="65">
        <v>7</v>
      </c>
      <c r="F61" s="66"/>
      <c r="G61" s="66">
        <v>12</v>
      </c>
      <c r="H61" s="66"/>
      <c r="I61" s="66">
        <v>12</v>
      </c>
      <c r="J61" s="123"/>
      <c r="K61" s="123"/>
    </row>
    <row r="62" spans="1:11">
      <c r="A62" s="126"/>
      <c r="B62" s="126"/>
      <c r="C62" s="126"/>
      <c r="D62" s="127" t="s">
        <v>60</v>
      </c>
      <c r="E62" s="127"/>
      <c r="F62" s="70">
        <f>(FLOOR((SUM(G55:G61))/60,1))+SUM(F55:F61)</f>
        <v>27</v>
      </c>
      <c r="G62" s="70">
        <f>MOD(SUM(G55:G61),60)</f>
        <v>7</v>
      </c>
      <c r="H62" s="70">
        <f>(FLOOR((SUM(I55:I61))/60,1))+SUM(H55:H61)</f>
        <v>30</v>
      </c>
      <c r="I62" s="70">
        <f>MOD(SUM(I55:I61),60)</f>
        <v>37</v>
      </c>
      <c r="J62" s="124"/>
      <c r="K62" s="124"/>
    </row>
    <row r="63" spans="1:11" ht="16.5" customHeight="1">
      <c r="A63" s="125" t="s">
        <v>57</v>
      </c>
      <c r="B63" s="125" t="s">
        <v>66</v>
      </c>
      <c r="C63" s="125" t="s">
        <v>116</v>
      </c>
      <c r="D63" s="65" t="s">
        <v>95</v>
      </c>
      <c r="E63" s="65">
        <v>1</v>
      </c>
      <c r="F63" s="66"/>
      <c r="G63" s="66">
        <v>6</v>
      </c>
      <c r="H63" s="66"/>
      <c r="I63" s="66">
        <f>G63</f>
        <v>6</v>
      </c>
      <c r="J63" s="123"/>
      <c r="K63" s="123"/>
    </row>
    <row r="64" spans="1:11" ht="16.5" customHeight="1">
      <c r="A64" s="125"/>
      <c r="B64" s="125"/>
      <c r="C64" s="125"/>
      <c r="D64" s="65" t="s">
        <v>96</v>
      </c>
      <c r="E64" s="65">
        <v>2</v>
      </c>
      <c r="F64" s="66"/>
      <c r="G64" s="66">
        <v>8</v>
      </c>
      <c r="H64" s="66"/>
      <c r="I64" s="66">
        <v>38</v>
      </c>
      <c r="J64" s="123" t="s">
        <v>58</v>
      </c>
      <c r="K64" s="123"/>
    </row>
    <row r="65" spans="1:11" ht="16.5" customHeight="1">
      <c r="A65" s="125"/>
      <c r="B65" s="125"/>
      <c r="C65" s="125"/>
      <c r="D65" s="65" t="s">
        <v>103</v>
      </c>
      <c r="E65" s="65">
        <v>3</v>
      </c>
      <c r="F65" s="66">
        <v>10</v>
      </c>
      <c r="G65" s="66">
        <v>26</v>
      </c>
      <c r="H65" s="66">
        <f>F65</f>
        <v>10</v>
      </c>
      <c r="I65" s="66">
        <f>G65</f>
        <v>26</v>
      </c>
      <c r="J65" s="123"/>
      <c r="K65" s="123"/>
    </row>
    <row r="66" spans="1:11">
      <c r="A66" s="125"/>
      <c r="B66" s="125"/>
      <c r="C66" s="125"/>
      <c r="D66" s="65" t="s">
        <v>104</v>
      </c>
      <c r="E66" s="65">
        <v>4</v>
      </c>
      <c r="F66" s="66">
        <v>14</v>
      </c>
      <c r="G66" s="66">
        <v>12</v>
      </c>
      <c r="H66" s="66">
        <f>F66</f>
        <v>14</v>
      </c>
      <c r="I66" s="66">
        <f>G66</f>
        <v>12</v>
      </c>
      <c r="J66" s="123"/>
      <c r="K66" s="123"/>
    </row>
    <row r="67" spans="1:11" ht="16.5" customHeight="1">
      <c r="A67" s="125"/>
      <c r="B67" s="125"/>
      <c r="C67" s="125"/>
      <c r="D67" s="65" t="s">
        <v>97</v>
      </c>
      <c r="E67" s="65">
        <v>5</v>
      </c>
      <c r="F67" s="66"/>
      <c r="G67" s="66">
        <v>14</v>
      </c>
      <c r="H67" s="66">
        <v>1</v>
      </c>
      <c r="I67" s="66">
        <v>44</v>
      </c>
      <c r="J67" s="123" t="s">
        <v>59</v>
      </c>
      <c r="K67" s="123"/>
    </row>
    <row r="68" spans="1:11" ht="16.5" customHeight="1">
      <c r="A68" s="125"/>
      <c r="B68" s="125"/>
      <c r="C68" s="125"/>
      <c r="D68" s="65" t="s">
        <v>98</v>
      </c>
      <c r="E68" s="65">
        <v>6</v>
      </c>
      <c r="F68" s="66"/>
      <c r="G68" s="66">
        <v>5</v>
      </c>
      <c r="H68" s="66">
        <v>1</v>
      </c>
      <c r="I68" s="66">
        <v>35</v>
      </c>
      <c r="J68" s="123" t="s">
        <v>100</v>
      </c>
      <c r="K68" s="123"/>
    </row>
    <row r="69" spans="1:11">
      <c r="A69" s="125"/>
      <c r="B69" s="125"/>
      <c r="C69" s="125"/>
      <c r="D69" s="65" t="s">
        <v>99</v>
      </c>
      <c r="E69" s="65">
        <v>7</v>
      </c>
      <c r="F69" s="66"/>
      <c r="G69" s="66">
        <v>12</v>
      </c>
      <c r="H69" s="66"/>
      <c r="I69" s="66">
        <v>12</v>
      </c>
      <c r="J69" s="123"/>
      <c r="K69" s="123"/>
    </row>
    <row r="70" spans="1:11">
      <c r="A70" s="126"/>
      <c r="B70" s="126"/>
      <c r="C70" s="126"/>
      <c r="D70" s="127" t="s">
        <v>60</v>
      </c>
      <c r="E70" s="127"/>
      <c r="F70" s="70">
        <f>(FLOOR((SUM(G63:G69))/60,1))+SUM(F63:F69)</f>
        <v>25</v>
      </c>
      <c r="G70" s="70">
        <f>MOD(SUM(G63:G69),60)</f>
        <v>23</v>
      </c>
      <c r="H70" s="70">
        <f>(FLOOR((SUM(I63:I69))/60,1))+SUM(H63:H69)</f>
        <v>28</v>
      </c>
      <c r="I70" s="70">
        <f>MOD(SUM(I63:I69),60)</f>
        <v>53</v>
      </c>
      <c r="J70" s="124"/>
      <c r="K70" s="124"/>
    </row>
    <row r="71" spans="1:11" ht="16.5" customHeight="1">
      <c r="A71" s="125" t="s">
        <v>57</v>
      </c>
      <c r="B71" s="125" t="s">
        <v>67</v>
      </c>
      <c r="C71" s="125" t="s">
        <v>118</v>
      </c>
      <c r="D71" s="65" t="s">
        <v>95</v>
      </c>
      <c r="E71" s="65">
        <v>1</v>
      </c>
      <c r="F71" s="66"/>
      <c r="G71" s="66">
        <v>6</v>
      </c>
      <c r="H71" s="66"/>
      <c r="I71" s="66">
        <f>G71</f>
        <v>6</v>
      </c>
      <c r="J71" s="123"/>
      <c r="K71" s="123"/>
    </row>
    <row r="72" spans="1:11" ht="16.5" customHeight="1">
      <c r="A72" s="125"/>
      <c r="B72" s="125"/>
      <c r="C72" s="125"/>
      <c r="D72" s="65" t="s">
        <v>96</v>
      </c>
      <c r="E72" s="65">
        <v>2</v>
      </c>
      <c r="F72" s="66"/>
      <c r="G72" s="66">
        <v>8</v>
      </c>
      <c r="H72" s="66"/>
      <c r="I72" s="66">
        <v>38</v>
      </c>
      <c r="J72" s="123" t="s">
        <v>58</v>
      </c>
      <c r="K72" s="123"/>
    </row>
    <row r="73" spans="1:11" ht="16.5" customHeight="1">
      <c r="A73" s="125"/>
      <c r="B73" s="125"/>
      <c r="C73" s="125"/>
      <c r="D73" s="65" t="s">
        <v>103</v>
      </c>
      <c r="E73" s="65">
        <v>3</v>
      </c>
      <c r="F73" s="66">
        <v>14</v>
      </c>
      <c r="G73" s="66">
        <v>37</v>
      </c>
      <c r="H73" s="66">
        <f>F73</f>
        <v>14</v>
      </c>
      <c r="I73" s="66">
        <f>G73</f>
        <v>37</v>
      </c>
      <c r="J73" s="123"/>
      <c r="K73" s="123"/>
    </row>
    <row r="74" spans="1:11">
      <c r="A74" s="125"/>
      <c r="B74" s="125"/>
      <c r="C74" s="125"/>
      <c r="D74" s="65" t="s">
        <v>104</v>
      </c>
      <c r="E74" s="65">
        <v>4</v>
      </c>
      <c r="F74" s="66">
        <v>10</v>
      </c>
      <c r="G74" s="66">
        <v>5</v>
      </c>
      <c r="H74" s="66">
        <f>F74</f>
        <v>10</v>
      </c>
      <c r="I74" s="66">
        <f>G74</f>
        <v>5</v>
      </c>
      <c r="J74" s="123"/>
      <c r="K74" s="123"/>
    </row>
    <row r="75" spans="1:11" ht="16.5" customHeight="1">
      <c r="A75" s="125"/>
      <c r="B75" s="125"/>
      <c r="C75" s="125"/>
      <c r="D75" s="65" t="s">
        <v>97</v>
      </c>
      <c r="E75" s="65">
        <v>5</v>
      </c>
      <c r="F75" s="66"/>
      <c r="G75" s="66">
        <v>14</v>
      </c>
      <c r="H75" s="66">
        <v>1</v>
      </c>
      <c r="I75" s="66">
        <v>44</v>
      </c>
      <c r="J75" s="123" t="s">
        <v>59</v>
      </c>
      <c r="K75" s="123"/>
    </row>
    <row r="76" spans="1:11" ht="16.5" customHeight="1">
      <c r="A76" s="125"/>
      <c r="B76" s="125"/>
      <c r="C76" s="125"/>
      <c r="D76" s="65" t="s">
        <v>98</v>
      </c>
      <c r="E76" s="65">
        <v>6</v>
      </c>
      <c r="F76" s="66"/>
      <c r="G76" s="66">
        <v>5</v>
      </c>
      <c r="H76" s="66">
        <v>1</v>
      </c>
      <c r="I76" s="66">
        <v>35</v>
      </c>
      <c r="J76" s="123" t="s">
        <v>100</v>
      </c>
      <c r="K76" s="123"/>
    </row>
    <row r="77" spans="1:11">
      <c r="A77" s="125"/>
      <c r="B77" s="125"/>
      <c r="C77" s="125"/>
      <c r="D77" s="65" t="s">
        <v>99</v>
      </c>
      <c r="E77" s="65">
        <v>7</v>
      </c>
      <c r="F77" s="66"/>
      <c r="G77" s="66">
        <v>12</v>
      </c>
      <c r="H77" s="66"/>
      <c r="I77" s="66">
        <v>12</v>
      </c>
      <c r="J77" s="123"/>
      <c r="K77" s="123"/>
    </row>
    <row r="78" spans="1:11">
      <c r="A78" s="126"/>
      <c r="B78" s="126"/>
      <c r="C78" s="126"/>
      <c r="D78" s="127" t="s">
        <v>60</v>
      </c>
      <c r="E78" s="127"/>
      <c r="F78" s="70">
        <f>(FLOOR((SUM(G71:G77))/60,1))+SUM(F71:F77)</f>
        <v>25</v>
      </c>
      <c r="G78" s="70">
        <f>MOD(SUM(G71:G77),60)</f>
        <v>27</v>
      </c>
      <c r="H78" s="70">
        <f>(FLOOR((SUM(I71:I77))/60,1))+SUM(H71:H77)</f>
        <v>28</v>
      </c>
      <c r="I78" s="70">
        <f>MOD(SUM(I71:I77),60)</f>
        <v>57</v>
      </c>
      <c r="J78" s="124"/>
      <c r="K78" s="124"/>
    </row>
    <row r="79" spans="1:11" ht="16.5" customHeight="1">
      <c r="A79" s="125" t="s">
        <v>57</v>
      </c>
      <c r="B79" s="125" t="s">
        <v>68</v>
      </c>
      <c r="C79" s="125" t="s">
        <v>120</v>
      </c>
      <c r="D79" s="65" t="s">
        <v>95</v>
      </c>
      <c r="E79" s="65">
        <v>1</v>
      </c>
      <c r="F79" s="66"/>
      <c r="G79" s="66">
        <v>6</v>
      </c>
      <c r="H79" s="66"/>
      <c r="I79" s="66">
        <f>G79</f>
        <v>6</v>
      </c>
      <c r="J79" s="123"/>
      <c r="K79" s="123"/>
    </row>
    <row r="80" spans="1:11" ht="16.5" customHeight="1">
      <c r="A80" s="125"/>
      <c r="B80" s="125"/>
      <c r="C80" s="125"/>
      <c r="D80" s="65" t="s">
        <v>96</v>
      </c>
      <c r="E80" s="65">
        <v>2</v>
      </c>
      <c r="F80" s="66"/>
      <c r="G80" s="66">
        <v>8</v>
      </c>
      <c r="H80" s="66"/>
      <c r="I80" s="66">
        <v>38</v>
      </c>
      <c r="J80" s="123" t="s">
        <v>58</v>
      </c>
      <c r="K80" s="123"/>
    </row>
    <row r="81" spans="1:11" ht="16.5" customHeight="1">
      <c r="A81" s="125"/>
      <c r="B81" s="125"/>
      <c r="C81" s="125"/>
      <c r="D81" s="65" t="s">
        <v>103</v>
      </c>
      <c r="E81" s="65">
        <v>3</v>
      </c>
      <c r="F81" s="66">
        <v>14</v>
      </c>
      <c r="G81" s="66">
        <v>1</v>
      </c>
      <c r="H81" s="66">
        <f>F81</f>
        <v>14</v>
      </c>
      <c r="I81" s="66">
        <f>G81</f>
        <v>1</v>
      </c>
      <c r="J81" s="123"/>
      <c r="K81" s="123"/>
    </row>
    <row r="82" spans="1:11">
      <c r="A82" s="125"/>
      <c r="B82" s="125"/>
      <c r="C82" s="125"/>
      <c r="D82" s="65" t="s">
        <v>104</v>
      </c>
      <c r="E82" s="65">
        <v>4</v>
      </c>
      <c r="F82" s="66">
        <v>10</v>
      </c>
      <c r="G82" s="66">
        <v>12</v>
      </c>
      <c r="H82" s="66">
        <f>F82</f>
        <v>10</v>
      </c>
      <c r="I82" s="66">
        <f>G82</f>
        <v>12</v>
      </c>
      <c r="J82" s="123"/>
      <c r="K82" s="123"/>
    </row>
    <row r="83" spans="1:11" ht="16.5" customHeight="1">
      <c r="A83" s="125"/>
      <c r="B83" s="125"/>
      <c r="C83" s="125"/>
      <c r="D83" s="65" t="s">
        <v>97</v>
      </c>
      <c r="E83" s="65">
        <v>5</v>
      </c>
      <c r="F83" s="66"/>
      <c r="G83" s="66">
        <v>14</v>
      </c>
      <c r="H83" s="66">
        <v>1</v>
      </c>
      <c r="I83" s="66">
        <v>44</v>
      </c>
      <c r="J83" s="123" t="s">
        <v>59</v>
      </c>
      <c r="K83" s="123"/>
    </row>
    <row r="84" spans="1:11" ht="16.5" customHeight="1">
      <c r="A84" s="125"/>
      <c r="B84" s="125"/>
      <c r="C84" s="125"/>
      <c r="D84" s="65" t="s">
        <v>98</v>
      </c>
      <c r="E84" s="65">
        <v>6</v>
      </c>
      <c r="F84" s="66"/>
      <c r="G84" s="66">
        <v>5</v>
      </c>
      <c r="H84" s="66">
        <v>1</v>
      </c>
      <c r="I84" s="66">
        <v>35</v>
      </c>
      <c r="J84" s="123" t="s">
        <v>100</v>
      </c>
      <c r="K84" s="123"/>
    </row>
    <row r="85" spans="1:11">
      <c r="A85" s="125"/>
      <c r="B85" s="125"/>
      <c r="C85" s="125"/>
      <c r="D85" s="65" t="s">
        <v>99</v>
      </c>
      <c r="E85" s="65">
        <v>7</v>
      </c>
      <c r="F85" s="66"/>
      <c r="G85" s="66">
        <v>12</v>
      </c>
      <c r="H85" s="66"/>
      <c r="I85" s="66">
        <v>12</v>
      </c>
      <c r="J85" s="123"/>
      <c r="K85" s="123"/>
    </row>
    <row r="86" spans="1:11">
      <c r="A86" s="126"/>
      <c r="B86" s="126"/>
      <c r="C86" s="126"/>
      <c r="D86" s="127" t="s">
        <v>60</v>
      </c>
      <c r="E86" s="127"/>
      <c r="F86" s="70">
        <f>(FLOOR((SUM(G79:G85))/60,1))+SUM(F79:F85)</f>
        <v>24</v>
      </c>
      <c r="G86" s="70">
        <f>MOD(SUM(G79:G85),60)</f>
        <v>58</v>
      </c>
      <c r="H86" s="70">
        <f>(FLOOR((SUM(I79:I85))/60,1))+SUM(H79:H85)</f>
        <v>28</v>
      </c>
      <c r="I86" s="70">
        <f>MOD(SUM(I79:I85),60)</f>
        <v>28</v>
      </c>
      <c r="J86" s="124"/>
      <c r="K86" s="124"/>
    </row>
    <row r="87" spans="1:11" ht="16.5" customHeight="1">
      <c r="A87" s="125" t="s">
        <v>57</v>
      </c>
      <c r="B87" s="125" t="s">
        <v>69</v>
      </c>
      <c r="C87" s="125" t="s">
        <v>122</v>
      </c>
      <c r="D87" s="65" t="s">
        <v>95</v>
      </c>
      <c r="E87" s="65">
        <v>1</v>
      </c>
      <c r="F87" s="66"/>
      <c r="G87" s="66">
        <v>6</v>
      </c>
      <c r="H87" s="66"/>
      <c r="I87" s="66">
        <f>G87</f>
        <v>6</v>
      </c>
      <c r="J87" s="123"/>
      <c r="K87" s="123"/>
    </row>
    <row r="88" spans="1:11" ht="16.5" customHeight="1">
      <c r="A88" s="125"/>
      <c r="B88" s="125"/>
      <c r="C88" s="125"/>
      <c r="D88" s="65" t="s">
        <v>96</v>
      </c>
      <c r="E88" s="65">
        <v>2</v>
      </c>
      <c r="F88" s="66"/>
      <c r="G88" s="66">
        <v>8</v>
      </c>
      <c r="H88" s="66"/>
      <c r="I88" s="66">
        <v>38</v>
      </c>
      <c r="J88" s="123" t="s">
        <v>58</v>
      </c>
      <c r="K88" s="123"/>
    </row>
    <row r="89" spans="1:11" ht="16.5" customHeight="1">
      <c r="A89" s="125"/>
      <c r="B89" s="125"/>
      <c r="C89" s="125"/>
      <c r="D89" s="65" t="s">
        <v>103</v>
      </c>
      <c r="E89" s="65">
        <v>3</v>
      </c>
      <c r="F89" s="66">
        <v>9</v>
      </c>
      <c r="G89" s="66">
        <v>25</v>
      </c>
      <c r="H89" s="66">
        <f>F89</f>
        <v>9</v>
      </c>
      <c r="I89" s="66">
        <f>G89</f>
        <v>25</v>
      </c>
      <c r="J89" s="123"/>
      <c r="K89" s="123"/>
    </row>
    <row r="90" spans="1:11">
      <c r="A90" s="125"/>
      <c r="B90" s="125"/>
      <c r="C90" s="125"/>
      <c r="D90" s="65" t="s">
        <v>104</v>
      </c>
      <c r="E90" s="65">
        <v>4</v>
      </c>
      <c r="F90" s="66">
        <v>13</v>
      </c>
      <c r="G90" s="66">
        <v>36</v>
      </c>
      <c r="H90" s="66">
        <f>F90</f>
        <v>13</v>
      </c>
      <c r="I90" s="66">
        <f>G90</f>
        <v>36</v>
      </c>
      <c r="J90" s="123"/>
      <c r="K90" s="123"/>
    </row>
    <row r="91" spans="1:11" ht="16.5" customHeight="1">
      <c r="A91" s="125"/>
      <c r="B91" s="125"/>
      <c r="C91" s="125"/>
      <c r="D91" s="65" t="s">
        <v>97</v>
      </c>
      <c r="E91" s="65">
        <v>5</v>
      </c>
      <c r="F91" s="66"/>
      <c r="G91" s="66">
        <v>14</v>
      </c>
      <c r="H91" s="66">
        <v>1</v>
      </c>
      <c r="I91" s="66">
        <v>44</v>
      </c>
      <c r="J91" s="123" t="s">
        <v>59</v>
      </c>
      <c r="K91" s="123"/>
    </row>
    <row r="92" spans="1:11" ht="16.5" customHeight="1">
      <c r="A92" s="125"/>
      <c r="B92" s="125"/>
      <c r="C92" s="125"/>
      <c r="D92" s="65" t="s">
        <v>98</v>
      </c>
      <c r="E92" s="65">
        <v>6</v>
      </c>
      <c r="F92" s="66"/>
      <c r="G92" s="66">
        <v>5</v>
      </c>
      <c r="H92" s="66">
        <v>1</v>
      </c>
      <c r="I92" s="66">
        <v>35</v>
      </c>
      <c r="J92" s="123" t="s">
        <v>100</v>
      </c>
      <c r="K92" s="123"/>
    </row>
    <row r="93" spans="1:11">
      <c r="A93" s="125"/>
      <c r="B93" s="125"/>
      <c r="C93" s="125"/>
      <c r="D93" s="65" t="s">
        <v>99</v>
      </c>
      <c r="E93" s="65">
        <v>7</v>
      </c>
      <c r="F93" s="66"/>
      <c r="G93" s="66">
        <v>12</v>
      </c>
      <c r="H93" s="66"/>
      <c r="I93" s="66">
        <v>12</v>
      </c>
      <c r="J93" s="123"/>
      <c r="K93" s="123"/>
    </row>
    <row r="94" spans="1:11">
      <c r="A94" s="126"/>
      <c r="B94" s="126"/>
      <c r="C94" s="126"/>
      <c r="D94" s="127" t="s">
        <v>60</v>
      </c>
      <c r="E94" s="127"/>
      <c r="F94" s="70">
        <f>(FLOOR((SUM(G87:G93))/60,1))+SUM(F87:F93)</f>
        <v>23</v>
      </c>
      <c r="G94" s="70">
        <f>MOD(SUM(G87:G93),60)</f>
        <v>46</v>
      </c>
      <c r="H94" s="70">
        <f>(FLOOR((SUM(I87:I93))/60,1))+SUM(H87:H93)</f>
        <v>27</v>
      </c>
      <c r="I94" s="70">
        <f>MOD(SUM(I87:I93),60)</f>
        <v>16</v>
      </c>
      <c r="J94" s="124"/>
      <c r="K94" s="124"/>
    </row>
    <row r="95" spans="1:11" ht="16.5" customHeight="1">
      <c r="A95" s="125" t="s">
        <v>57</v>
      </c>
      <c r="B95" s="125" t="s">
        <v>70</v>
      </c>
      <c r="C95" s="125" t="s">
        <v>396</v>
      </c>
      <c r="D95" s="65" t="s">
        <v>95</v>
      </c>
      <c r="E95" s="65">
        <v>1</v>
      </c>
      <c r="F95" s="66"/>
      <c r="G95" s="66">
        <v>6</v>
      </c>
      <c r="H95" s="66"/>
      <c r="I95" s="66">
        <f>G95</f>
        <v>6</v>
      </c>
      <c r="J95" s="123"/>
      <c r="K95" s="123"/>
    </row>
    <row r="96" spans="1:11" ht="16.5" customHeight="1">
      <c r="A96" s="125"/>
      <c r="B96" s="125"/>
      <c r="C96" s="125"/>
      <c r="D96" s="65" t="s">
        <v>96</v>
      </c>
      <c r="E96" s="65">
        <v>2</v>
      </c>
      <c r="F96" s="66"/>
      <c r="G96" s="66">
        <v>8</v>
      </c>
      <c r="H96" s="66"/>
      <c r="I96" s="66">
        <v>38</v>
      </c>
      <c r="J96" s="123" t="s">
        <v>58</v>
      </c>
      <c r="K96" s="123"/>
    </row>
    <row r="97" spans="1:11" ht="16.5" customHeight="1">
      <c r="A97" s="125"/>
      <c r="B97" s="125"/>
      <c r="C97" s="125"/>
      <c r="D97" s="65" t="s">
        <v>103</v>
      </c>
      <c r="E97" s="65">
        <v>3</v>
      </c>
      <c r="F97" s="66">
        <v>12</v>
      </c>
      <c r="G97" s="66">
        <v>26</v>
      </c>
      <c r="H97" s="66">
        <f>F97</f>
        <v>12</v>
      </c>
      <c r="I97" s="66">
        <f>G97</f>
        <v>26</v>
      </c>
      <c r="J97" s="123"/>
      <c r="K97" s="123"/>
    </row>
    <row r="98" spans="1:11">
      <c r="A98" s="125"/>
      <c r="B98" s="125"/>
      <c r="C98" s="125"/>
      <c r="D98" s="65" t="s">
        <v>104</v>
      </c>
      <c r="E98" s="65">
        <v>4</v>
      </c>
      <c r="F98" s="66">
        <v>14</v>
      </c>
      <c r="G98" s="66">
        <v>19</v>
      </c>
      <c r="H98" s="66">
        <f>F98</f>
        <v>14</v>
      </c>
      <c r="I98" s="66">
        <f>G98</f>
        <v>19</v>
      </c>
      <c r="J98" s="123"/>
      <c r="K98" s="123"/>
    </row>
    <row r="99" spans="1:11" ht="16.5" customHeight="1">
      <c r="A99" s="125"/>
      <c r="B99" s="125"/>
      <c r="C99" s="125"/>
      <c r="D99" s="65" t="s">
        <v>97</v>
      </c>
      <c r="E99" s="65">
        <v>5</v>
      </c>
      <c r="F99" s="66"/>
      <c r="G99" s="66">
        <v>14</v>
      </c>
      <c r="H99" s="66">
        <v>1</v>
      </c>
      <c r="I99" s="66">
        <v>44</v>
      </c>
      <c r="J99" s="123" t="s">
        <v>59</v>
      </c>
      <c r="K99" s="123"/>
    </row>
    <row r="100" spans="1:11" ht="16.5" customHeight="1">
      <c r="A100" s="125"/>
      <c r="B100" s="125"/>
      <c r="C100" s="125"/>
      <c r="D100" s="65" t="s">
        <v>98</v>
      </c>
      <c r="E100" s="65">
        <v>6</v>
      </c>
      <c r="F100" s="66"/>
      <c r="G100" s="66">
        <v>5</v>
      </c>
      <c r="H100" s="66">
        <v>1</v>
      </c>
      <c r="I100" s="66">
        <v>35</v>
      </c>
      <c r="J100" s="123" t="s">
        <v>100</v>
      </c>
      <c r="K100" s="123"/>
    </row>
    <row r="101" spans="1:11">
      <c r="A101" s="125"/>
      <c r="B101" s="125"/>
      <c r="C101" s="125"/>
      <c r="D101" s="65" t="s">
        <v>99</v>
      </c>
      <c r="E101" s="65">
        <v>7</v>
      </c>
      <c r="F101" s="66"/>
      <c r="G101" s="66">
        <v>12</v>
      </c>
      <c r="H101" s="66"/>
      <c r="I101" s="66">
        <v>12</v>
      </c>
      <c r="J101" s="123"/>
      <c r="K101" s="123"/>
    </row>
    <row r="102" spans="1:11">
      <c r="A102" s="126"/>
      <c r="B102" s="126"/>
      <c r="C102" s="126"/>
      <c r="D102" s="127" t="s">
        <v>60</v>
      </c>
      <c r="E102" s="127"/>
      <c r="F102" s="70">
        <f>(FLOOR((SUM(G95:G101))/60,1))+SUM(F95:F101)</f>
        <v>27</v>
      </c>
      <c r="G102" s="70">
        <f>MOD(SUM(G95:G101),60)</f>
        <v>30</v>
      </c>
      <c r="H102" s="70">
        <f>(FLOOR((SUM(I95:I101))/60,1))+SUM(H95:H101)</f>
        <v>31</v>
      </c>
      <c r="I102" s="70">
        <f>MOD(SUM(I95:I101),60)</f>
        <v>0</v>
      </c>
      <c r="J102" s="124"/>
      <c r="K102" s="124"/>
    </row>
    <row r="103" spans="1:11" ht="16.5" customHeight="1">
      <c r="A103" s="125" t="s">
        <v>57</v>
      </c>
      <c r="B103" s="125" t="s">
        <v>71</v>
      </c>
      <c r="C103" s="125" t="s">
        <v>397</v>
      </c>
      <c r="D103" s="65" t="s">
        <v>95</v>
      </c>
      <c r="E103" s="65">
        <v>1</v>
      </c>
      <c r="F103" s="66"/>
      <c r="G103" s="66">
        <v>6</v>
      </c>
      <c r="H103" s="66"/>
      <c r="I103" s="66">
        <f>G103</f>
        <v>6</v>
      </c>
      <c r="J103" s="123"/>
      <c r="K103" s="123"/>
    </row>
    <row r="104" spans="1:11" ht="16.5" customHeight="1">
      <c r="A104" s="125"/>
      <c r="B104" s="125"/>
      <c r="C104" s="125"/>
      <c r="D104" s="65" t="s">
        <v>96</v>
      </c>
      <c r="E104" s="65">
        <v>2</v>
      </c>
      <c r="F104" s="66"/>
      <c r="G104" s="66">
        <v>8</v>
      </c>
      <c r="H104" s="66"/>
      <c r="I104" s="66">
        <v>38</v>
      </c>
      <c r="J104" s="123" t="s">
        <v>58</v>
      </c>
      <c r="K104" s="123"/>
    </row>
    <row r="105" spans="1:11" ht="16.5" customHeight="1">
      <c r="A105" s="125"/>
      <c r="B105" s="125"/>
      <c r="C105" s="125"/>
      <c r="D105" s="65" t="s">
        <v>103</v>
      </c>
      <c r="E105" s="65">
        <v>3</v>
      </c>
      <c r="F105" s="66">
        <v>15</v>
      </c>
      <c r="G105" s="66">
        <v>44</v>
      </c>
      <c r="H105" s="66">
        <f>F105</f>
        <v>15</v>
      </c>
      <c r="I105" s="66">
        <f>G105</f>
        <v>44</v>
      </c>
      <c r="J105" s="123"/>
      <c r="K105" s="123"/>
    </row>
    <row r="106" spans="1:11">
      <c r="A106" s="125"/>
      <c r="B106" s="125"/>
      <c r="C106" s="125"/>
      <c r="D106" s="65" t="s">
        <v>104</v>
      </c>
      <c r="E106" s="65">
        <v>4</v>
      </c>
      <c r="F106" s="66">
        <v>9</v>
      </c>
      <c r="G106" s="66">
        <v>3</v>
      </c>
      <c r="H106" s="66">
        <f>F106</f>
        <v>9</v>
      </c>
      <c r="I106" s="66">
        <f>G106</f>
        <v>3</v>
      </c>
      <c r="J106" s="123"/>
      <c r="K106" s="123"/>
    </row>
    <row r="107" spans="1:11" ht="16.5" customHeight="1">
      <c r="A107" s="125"/>
      <c r="B107" s="125"/>
      <c r="C107" s="125"/>
      <c r="D107" s="65" t="s">
        <v>97</v>
      </c>
      <c r="E107" s="65">
        <v>5</v>
      </c>
      <c r="F107" s="66"/>
      <c r="G107" s="66">
        <v>14</v>
      </c>
      <c r="H107" s="66">
        <v>1</v>
      </c>
      <c r="I107" s="66">
        <v>44</v>
      </c>
      <c r="J107" s="123" t="s">
        <v>59</v>
      </c>
      <c r="K107" s="123"/>
    </row>
    <row r="108" spans="1:11" ht="16.5" customHeight="1">
      <c r="A108" s="125"/>
      <c r="B108" s="125"/>
      <c r="C108" s="125"/>
      <c r="D108" s="65" t="s">
        <v>98</v>
      </c>
      <c r="E108" s="65">
        <v>6</v>
      </c>
      <c r="F108" s="66"/>
      <c r="G108" s="66">
        <v>5</v>
      </c>
      <c r="H108" s="66">
        <v>1</v>
      </c>
      <c r="I108" s="66">
        <v>35</v>
      </c>
      <c r="J108" s="123" t="s">
        <v>100</v>
      </c>
      <c r="K108" s="123"/>
    </row>
    <row r="109" spans="1:11">
      <c r="A109" s="125"/>
      <c r="B109" s="125"/>
      <c r="C109" s="125"/>
      <c r="D109" s="65" t="s">
        <v>99</v>
      </c>
      <c r="E109" s="65">
        <v>7</v>
      </c>
      <c r="F109" s="66"/>
      <c r="G109" s="66">
        <v>12</v>
      </c>
      <c r="H109" s="66"/>
      <c r="I109" s="66">
        <v>12</v>
      </c>
      <c r="J109" s="123"/>
      <c r="K109" s="123"/>
    </row>
    <row r="110" spans="1:11">
      <c r="A110" s="126"/>
      <c r="B110" s="126"/>
      <c r="C110" s="126"/>
      <c r="D110" s="127" t="s">
        <v>60</v>
      </c>
      <c r="E110" s="127"/>
      <c r="F110" s="70">
        <f>(FLOOR((SUM(G103:G109))/60,1))+SUM(F103:F109)</f>
        <v>25</v>
      </c>
      <c r="G110" s="70">
        <f>MOD(SUM(G103:G109),60)</f>
        <v>32</v>
      </c>
      <c r="H110" s="70">
        <f>(FLOOR((SUM(I103:I109))/60,1))+SUM(H103:H109)</f>
        <v>29</v>
      </c>
      <c r="I110" s="70">
        <f>MOD(SUM(I103:I109),60)</f>
        <v>2</v>
      </c>
      <c r="J110" s="124"/>
      <c r="K110" s="124"/>
    </row>
    <row r="111" spans="1:11" ht="16.5" customHeight="1">
      <c r="A111" s="125" t="s">
        <v>57</v>
      </c>
      <c r="B111" s="125" t="s">
        <v>72</v>
      </c>
      <c r="C111" s="125" t="s">
        <v>124</v>
      </c>
      <c r="D111" s="65" t="s">
        <v>95</v>
      </c>
      <c r="E111" s="65">
        <v>1</v>
      </c>
      <c r="F111" s="66"/>
      <c r="G111" s="66">
        <v>6</v>
      </c>
      <c r="H111" s="66"/>
      <c r="I111" s="66">
        <f>G111</f>
        <v>6</v>
      </c>
      <c r="J111" s="123"/>
      <c r="K111" s="123"/>
    </row>
    <row r="112" spans="1:11" ht="16.5" customHeight="1">
      <c r="A112" s="125"/>
      <c r="B112" s="125"/>
      <c r="C112" s="125"/>
      <c r="D112" s="65" t="s">
        <v>96</v>
      </c>
      <c r="E112" s="65">
        <v>2</v>
      </c>
      <c r="F112" s="66"/>
      <c r="G112" s="66">
        <v>8</v>
      </c>
      <c r="H112" s="66"/>
      <c r="I112" s="66">
        <v>38</v>
      </c>
      <c r="J112" s="123" t="s">
        <v>58</v>
      </c>
      <c r="K112" s="123"/>
    </row>
    <row r="113" spans="1:11" ht="16.5" customHeight="1">
      <c r="A113" s="125"/>
      <c r="B113" s="125"/>
      <c r="C113" s="125"/>
      <c r="D113" s="65" t="s">
        <v>103</v>
      </c>
      <c r="E113" s="65">
        <v>3</v>
      </c>
      <c r="F113" s="66">
        <v>11</v>
      </c>
      <c r="G113" s="66">
        <v>5</v>
      </c>
      <c r="H113" s="66">
        <f>F113</f>
        <v>11</v>
      </c>
      <c r="I113" s="66">
        <f>G113</f>
        <v>5</v>
      </c>
      <c r="J113" s="123"/>
      <c r="K113" s="123"/>
    </row>
    <row r="114" spans="1:11">
      <c r="A114" s="125"/>
      <c r="B114" s="125"/>
      <c r="C114" s="125"/>
      <c r="D114" s="65" t="s">
        <v>104</v>
      </c>
      <c r="E114" s="65">
        <v>4</v>
      </c>
      <c r="F114" s="66">
        <v>13</v>
      </c>
      <c r="G114" s="66">
        <v>59</v>
      </c>
      <c r="H114" s="66">
        <f>F114</f>
        <v>13</v>
      </c>
      <c r="I114" s="66">
        <f>G114</f>
        <v>59</v>
      </c>
      <c r="J114" s="123"/>
      <c r="K114" s="123"/>
    </row>
    <row r="115" spans="1:11" ht="16.5" customHeight="1">
      <c r="A115" s="125"/>
      <c r="B115" s="125"/>
      <c r="C115" s="125"/>
      <c r="D115" s="65" t="s">
        <v>97</v>
      </c>
      <c r="E115" s="65">
        <v>5</v>
      </c>
      <c r="F115" s="66"/>
      <c r="G115" s="66">
        <v>14</v>
      </c>
      <c r="H115" s="66">
        <v>1</v>
      </c>
      <c r="I115" s="66">
        <v>44</v>
      </c>
      <c r="J115" s="123" t="s">
        <v>59</v>
      </c>
      <c r="K115" s="123"/>
    </row>
    <row r="116" spans="1:11" ht="16.5" customHeight="1">
      <c r="A116" s="125"/>
      <c r="B116" s="125"/>
      <c r="C116" s="125"/>
      <c r="D116" s="65" t="s">
        <v>98</v>
      </c>
      <c r="E116" s="65">
        <v>6</v>
      </c>
      <c r="F116" s="66"/>
      <c r="G116" s="66">
        <v>5</v>
      </c>
      <c r="H116" s="66">
        <v>1</v>
      </c>
      <c r="I116" s="66">
        <v>35</v>
      </c>
      <c r="J116" s="123" t="s">
        <v>100</v>
      </c>
      <c r="K116" s="123"/>
    </row>
    <row r="117" spans="1:11">
      <c r="A117" s="125"/>
      <c r="B117" s="125"/>
      <c r="C117" s="125"/>
      <c r="D117" s="65" t="s">
        <v>99</v>
      </c>
      <c r="E117" s="65">
        <v>7</v>
      </c>
      <c r="F117" s="66"/>
      <c r="G117" s="66">
        <v>12</v>
      </c>
      <c r="H117" s="66"/>
      <c r="I117" s="66">
        <v>12</v>
      </c>
      <c r="J117" s="123"/>
      <c r="K117" s="123"/>
    </row>
    <row r="118" spans="1:11">
      <c r="A118" s="126"/>
      <c r="B118" s="126"/>
      <c r="C118" s="126"/>
      <c r="D118" s="127" t="s">
        <v>60</v>
      </c>
      <c r="E118" s="127"/>
      <c r="F118" s="70">
        <f>(FLOOR((SUM(G111:G117))/60,1))+SUM(F111:F117)</f>
        <v>25</v>
      </c>
      <c r="G118" s="70">
        <f>MOD(SUM(G111:G117),60)</f>
        <v>49</v>
      </c>
      <c r="H118" s="70">
        <f>(FLOOR((SUM(I111:I117))/60,1))+SUM(H111:H117)</f>
        <v>29</v>
      </c>
      <c r="I118" s="70">
        <f>MOD(SUM(I111:I117),60)</f>
        <v>19</v>
      </c>
      <c r="J118" s="124"/>
      <c r="K118" s="124"/>
    </row>
    <row r="119" spans="1:11" ht="16.5" customHeight="1">
      <c r="A119" s="125" t="s">
        <v>57</v>
      </c>
      <c r="B119" s="125" t="s">
        <v>73</v>
      </c>
      <c r="C119" s="125" t="s">
        <v>126</v>
      </c>
      <c r="D119" s="65" t="s">
        <v>95</v>
      </c>
      <c r="E119" s="65">
        <v>1</v>
      </c>
      <c r="F119" s="66"/>
      <c r="G119" s="66">
        <v>6</v>
      </c>
      <c r="H119" s="66"/>
      <c r="I119" s="66">
        <f>G119</f>
        <v>6</v>
      </c>
      <c r="J119" s="123"/>
      <c r="K119" s="123"/>
    </row>
    <row r="120" spans="1:11" ht="16.5" customHeight="1">
      <c r="A120" s="125"/>
      <c r="B120" s="125"/>
      <c r="C120" s="125"/>
      <c r="D120" s="65" t="s">
        <v>96</v>
      </c>
      <c r="E120" s="65">
        <v>2</v>
      </c>
      <c r="F120" s="66"/>
      <c r="G120" s="66">
        <v>8</v>
      </c>
      <c r="H120" s="66"/>
      <c r="I120" s="66">
        <v>38</v>
      </c>
      <c r="J120" s="123" t="s">
        <v>58</v>
      </c>
      <c r="K120" s="123"/>
    </row>
    <row r="121" spans="1:11" ht="16.5" customHeight="1">
      <c r="A121" s="125"/>
      <c r="B121" s="125"/>
      <c r="C121" s="125"/>
      <c r="D121" s="65" t="s">
        <v>103</v>
      </c>
      <c r="E121" s="65">
        <v>3</v>
      </c>
      <c r="F121" s="66">
        <v>9</v>
      </c>
      <c r="G121" s="66">
        <v>46</v>
      </c>
      <c r="H121" s="66">
        <f>F121</f>
        <v>9</v>
      </c>
      <c r="I121" s="66">
        <f>G121</f>
        <v>46</v>
      </c>
      <c r="J121" s="123"/>
      <c r="K121" s="123"/>
    </row>
    <row r="122" spans="1:11">
      <c r="A122" s="125"/>
      <c r="B122" s="125"/>
      <c r="C122" s="125"/>
      <c r="D122" s="65" t="s">
        <v>104</v>
      </c>
      <c r="E122" s="65">
        <v>4</v>
      </c>
      <c r="F122" s="66">
        <v>15</v>
      </c>
      <c r="G122" s="66">
        <v>2</v>
      </c>
      <c r="H122" s="66">
        <f>F122</f>
        <v>15</v>
      </c>
      <c r="I122" s="66">
        <f>G122</f>
        <v>2</v>
      </c>
      <c r="J122" s="123"/>
      <c r="K122" s="123"/>
    </row>
    <row r="123" spans="1:11" ht="16.5" customHeight="1">
      <c r="A123" s="125"/>
      <c r="B123" s="125"/>
      <c r="C123" s="125"/>
      <c r="D123" s="65" t="s">
        <v>97</v>
      </c>
      <c r="E123" s="65">
        <v>5</v>
      </c>
      <c r="F123" s="66"/>
      <c r="G123" s="66">
        <v>14</v>
      </c>
      <c r="H123" s="66">
        <v>1</v>
      </c>
      <c r="I123" s="66">
        <v>44</v>
      </c>
      <c r="J123" s="123" t="s">
        <v>59</v>
      </c>
      <c r="K123" s="123"/>
    </row>
    <row r="124" spans="1:11" ht="16.5" customHeight="1">
      <c r="A124" s="125"/>
      <c r="B124" s="125"/>
      <c r="C124" s="125"/>
      <c r="D124" s="65" t="s">
        <v>98</v>
      </c>
      <c r="E124" s="65">
        <v>6</v>
      </c>
      <c r="F124" s="66"/>
      <c r="G124" s="66">
        <v>5</v>
      </c>
      <c r="H124" s="66">
        <v>1</v>
      </c>
      <c r="I124" s="66">
        <v>35</v>
      </c>
      <c r="J124" s="123" t="s">
        <v>100</v>
      </c>
      <c r="K124" s="123"/>
    </row>
    <row r="125" spans="1:11">
      <c r="A125" s="125"/>
      <c r="B125" s="125"/>
      <c r="C125" s="125"/>
      <c r="D125" s="65" t="s">
        <v>99</v>
      </c>
      <c r="E125" s="65">
        <v>7</v>
      </c>
      <c r="F125" s="66"/>
      <c r="G125" s="66">
        <v>12</v>
      </c>
      <c r="H125" s="66"/>
      <c r="I125" s="66">
        <v>12</v>
      </c>
      <c r="J125" s="123"/>
      <c r="K125" s="123"/>
    </row>
    <row r="126" spans="1:11">
      <c r="A126" s="126"/>
      <c r="B126" s="126"/>
      <c r="C126" s="126"/>
      <c r="D126" s="127" t="s">
        <v>60</v>
      </c>
      <c r="E126" s="127"/>
      <c r="F126" s="70">
        <f>(FLOOR((SUM(G119:G125))/60,1))+SUM(F119:F125)</f>
        <v>25</v>
      </c>
      <c r="G126" s="70">
        <f>MOD(SUM(G119:G125),60)</f>
        <v>33</v>
      </c>
      <c r="H126" s="70">
        <f>(FLOOR((SUM(I119:I125))/60,1))+SUM(H119:H125)</f>
        <v>29</v>
      </c>
      <c r="I126" s="70">
        <f>MOD(SUM(I119:I125),60)</f>
        <v>3</v>
      </c>
      <c r="J126" s="124"/>
      <c r="K126" s="124"/>
    </row>
    <row r="127" spans="1:11" ht="16.5" customHeight="1">
      <c r="A127" s="125" t="s">
        <v>57</v>
      </c>
      <c r="B127" s="125" t="s">
        <v>79</v>
      </c>
      <c r="C127" s="125" t="s">
        <v>128</v>
      </c>
      <c r="D127" s="65" t="s">
        <v>95</v>
      </c>
      <c r="E127" s="65">
        <v>1</v>
      </c>
      <c r="F127" s="66"/>
      <c r="G127" s="66">
        <v>6</v>
      </c>
      <c r="H127" s="66"/>
      <c r="I127" s="66">
        <f>G127</f>
        <v>6</v>
      </c>
      <c r="J127" s="123"/>
      <c r="K127" s="123"/>
    </row>
    <row r="128" spans="1:11" ht="16.5" customHeight="1">
      <c r="A128" s="125"/>
      <c r="B128" s="125"/>
      <c r="C128" s="125"/>
      <c r="D128" s="65" t="s">
        <v>96</v>
      </c>
      <c r="E128" s="65">
        <v>2</v>
      </c>
      <c r="F128" s="66"/>
      <c r="G128" s="66">
        <v>8</v>
      </c>
      <c r="H128" s="66"/>
      <c r="I128" s="66">
        <v>38</v>
      </c>
      <c r="J128" s="123" t="s">
        <v>58</v>
      </c>
      <c r="K128" s="123"/>
    </row>
    <row r="129" spans="1:11" ht="16.5" customHeight="1">
      <c r="A129" s="125"/>
      <c r="B129" s="125"/>
      <c r="C129" s="125"/>
      <c r="D129" s="65" t="s">
        <v>103</v>
      </c>
      <c r="E129" s="65">
        <v>3</v>
      </c>
      <c r="F129" s="66">
        <v>14</v>
      </c>
      <c r="G129" s="66">
        <v>5</v>
      </c>
      <c r="H129" s="66">
        <f>F129</f>
        <v>14</v>
      </c>
      <c r="I129" s="66">
        <f>G129</f>
        <v>5</v>
      </c>
      <c r="J129" s="123"/>
      <c r="K129" s="123"/>
    </row>
    <row r="130" spans="1:11">
      <c r="A130" s="125"/>
      <c r="B130" s="125"/>
      <c r="C130" s="125"/>
      <c r="D130" s="65" t="s">
        <v>104</v>
      </c>
      <c r="E130" s="65">
        <v>4</v>
      </c>
      <c r="F130" s="66">
        <v>10</v>
      </c>
      <c r="G130" s="66">
        <v>55</v>
      </c>
      <c r="H130" s="66">
        <f>F130</f>
        <v>10</v>
      </c>
      <c r="I130" s="66">
        <f>G130</f>
        <v>55</v>
      </c>
      <c r="J130" s="123"/>
      <c r="K130" s="123"/>
    </row>
    <row r="131" spans="1:11" ht="16.5" customHeight="1">
      <c r="A131" s="125"/>
      <c r="B131" s="125"/>
      <c r="C131" s="125"/>
      <c r="D131" s="65" t="s">
        <v>97</v>
      </c>
      <c r="E131" s="65">
        <v>5</v>
      </c>
      <c r="F131" s="66"/>
      <c r="G131" s="66">
        <v>14</v>
      </c>
      <c r="H131" s="66">
        <v>1</v>
      </c>
      <c r="I131" s="66">
        <v>44</v>
      </c>
      <c r="J131" s="123" t="s">
        <v>59</v>
      </c>
      <c r="K131" s="123"/>
    </row>
    <row r="132" spans="1:11" ht="16.5" customHeight="1">
      <c r="A132" s="125"/>
      <c r="B132" s="125"/>
      <c r="C132" s="125"/>
      <c r="D132" s="65" t="s">
        <v>98</v>
      </c>
      <c r="E132" s="65">
        <v>6</v>
      </c>
      <c r="F132" s="66"/>
      <c r="G132" s="66">
        <v>5</v>
      </c>
      <c r="H132" s="66">
        <v>1</v>
      </c>
      <c r="I132" s="66">
        <v>35</v>
      </c>
      <c r="J132" s="123" t="s">
        <v>100</v>
      </c>
      <c r="K132" s="123"/>
    </row>
    <row r="133" spans="1:11">
      <c r="A133" s="125"/>
      <c r="B133" s="125"/>
      <c r="C133" s="125"/>
      <c r="D133" s="65" t="s">
        <v>99</v>
      </c>
      <c r="E133" s="65">
        <v>7</v>
      </c>
      <c r="F133" s="66"/>
      <c r="G133" s="66">
        <v>12</v>
      </c>
      <c r="H133" s="66"/>
      <c r="I133" s="66">
        <v>12</v>
      </c>
      <c r="J133" s="123"/>
      <c r="K133" s="123"/>
    </row>
    <row r="134" spans="1:11">
      <c r="A134" s="126"/>
      <c r="B134" s="126"/>
      <c r="C134" s="126"/>
      <c r="D134" s="127" t="s">
        <v>60</v>
      </c>
      <c r="E134" s="127"/>
      <c r="F134" s="70">
        <f>(FLOOR((SUM(G127:G133))/60,1))+SUM(F127:F133)</f>
        <v>25</v>
      </c>
      <c r="G134" s="70">
        <f>MOD(SUM(G127:G133),60)</f>
        <v>45</v>
      </c>
      <c r="H134" s="70">
        <f>(FLOOR((SUM(I127:I133))/60,1))+SUM(H127:H133)</f>
        <v>29</v>
      </c>
      <c r="I134" s="70">
        <f>MOD(SUM(I127:I133),60)</f>
        <v>15</v>
      </c>
      <c r="J134" s="124"/>
      <c r="K134" s="124"/>
    </row>
    <row r="135" spans="1:11">
      <c r="A135" s="67"/>
      <c r="B135" s="67"/>
      <c r="C135" s="67"/>
      <c r="D135" s="67"/>
      <c r="E135" s="67"/>
      <c r="F135" s="68"/>
      <c r="G135" s="68"/>
      <c r="H135" s="68"/>
      <c r="I135" s="68"/>
      <c r="J135" s="69"/>
      <c r="K135" s="69"/>
    </row>
    <row r="136" spans="1:11">
      <c r="A136" s="67"/>
      <c r="B136" s="67"/>
      <c r="C136" s="67"/>
      <c r="D136" s="67"/>
      <c r="E136" s="67"/>
      <c r="F136" s="68"/>
      <c r="G136" s="68"/>
      <c r="H136" s="68"/>
      <c r="I136" s="68"/>
      <c r="J136" s="69"/>
      <c r="K136" s="69"/>
    </row>
    <row r="137" spans="1:11">
      <c r="A137" s="67"/>
      <c r="B137" s="67"/>
      <c r="C137" s="67"/>
      <c r="D137" s="67"/>
      <c r="E137" s="67"/>
      <c r="F137" s="68"/>
      <c r="G137" s="68"/>
      <c r="H137" s="68"/>
      <c r="I137" s="68"/>
      <c r="J137" s="69"/>
      <c r="K137" s="69"/>
    </row>
    <row r="138" spans="1:11">
      <c r="A138" s="67"/>
      <c r="B138" s="67"/>
      <c r="C138" s="67"/>
      <c r="D138" s="67"/>
      <c r="E138" s="67"/>
      <c r="F138" s="68"/>
      <c r="G138" s="68"/>
      <c r="H138" s="68"/>
      <c r="I138" s="68"/>
      <c r="J138" s="69"/>
      <c r="K138" s="69"/>
    </row>
    <row r="139" spans="1:11">
      <c r="A139" s="67"/>
      <c r="B139" s="67"/>
      <c r="C139" s="67"/>
      <c r="D139" s="67"/>
      <c r="E139" s="67"/>
      <c r="F139" s="68"/>
      <c r="G139" s="68"/>
      <c r="H139" s="68"/>
      <c r="I139" s="68"/>
      <c r="J139" s="69"/>
      <c r="K139" s="69"/>
    </row>
    <row r="140" spans="1:11">
      <c r="A140" s="67"/>
      <c r="B140" s="67"/>
      <c r="C140" s="67"/>
      <c r="D140" s="67"/>
      <c r="E140" s="67"/>
      <c r="F140" s="68"/>
      <c r="G140" s="68"/>
      <c r="H140" s="68"/>
      <c r="I140" s="68"/>
      <c r="J140" s="69"/>
      <c r="K140" s="69"/>
    </row>
    <row r="141" spans="1:11">
      <c r="A141" s="67"/>
      <c r="B141" s="67"/>
      <c r="C141" s="67"/>
      <c r="D141" s="67"/>
      <c r="E141" s="67"/>
      <c r="F141" s="68"/>
      <c r="G141" s="68"/>
      <c r="H141" s="68"/>
      <c r="I141" s="68"/>
      <c r="J141" s="69"/>
      <c r="K141" s="69"/>
    </row>
    <row r="142" spans="1:11">
      <c r="A142" s="67"/>
      <c r="B142" s="67"/>
      <c r="C142" s="67"/>
      <c r="D142" s="67"/>
      <c r="E142" s="67"/>
      <c r="F142" s="68"/>
      <c r="G142" s="68"/>
      <c r="H142" s="68"/>
      <c r="I142" s="68"/>
      <c r="J142" s="69"/>
      <c r="K142" s="69"/>
    </row>
    <row r="143" spans="1:11">
      <c r="A143" s="67"/>
      <c r="B143" s="67"/>
      <c r="C143" s="67"/>
      <c r="D143" s="67"/>
      <c r="E143" s="67"/>
      <c r="F143" s="68"/>
      <c r="G143" s="68"/>
      <c r="H143" s="68"/>
      <c r="I143" s="68"/>
      <c r="J143" s="69"/>
      <c r="K143" s="69"/>
    </row>
    <row r="144" spans="1:11">
      <c r="A144" s="67"/>
      <c r="B144" s="67"/>
      <c r="C144" s="67"/>
      <c r="D144" s="67"/>
      <c r="E144" s="67"/>
      <c r="F144" s="68"/>
      <c r="G144" s="68"/>
      <c r="H144" s="68"/>
      <c r="I144" s="68"/>
      <c r="J144" s="69"/>
      <c r="K144" s="69"/>
    </row>
    <row r="145" spans="1:11">
      <c r="A145" s="67"/>
      <c r="B145" s="67"/>
      <c r="C145" s="67"/>
      <c r="D145" s="67"/>
      <c r="E145" s="67"/>
      <c r="F145" s="68"/>
      <c r="G145" s="68"/>
      <c r="H145" s="68"/>
      <c r="I145" s="68"/>
      <c r="J145" s="69"/>
      <c r="K145" s="69"/>
    </row>
    <row r="146" spans="1:11">
      <c r="A146" s="67"/>
      <c r="B146" s="67"/>
      <c r="C146" s="67"/>
      <c r="D146" s="67"/>
      <c r="E146" s="67"/>
      <c r="F146" s="68"/>
      <c r="G146" s="68"/>
      <c r="H146" s="68"/>
      <c r="I146" s="68"/>
      <c r="J146" s="69"/>
      <c r="K146" s="69"/>
    </row>
    <row r="147" spans="1:11">
      <c r="A147" s="67"/>
      <c r="B147" s="67"/>
      <c r="C147" s="67"/>
      <c r="D147" s="67"/>
      <c r="E147" s="67"/>
      <c r="F147" s="68"/>
      <c r="G147" s="68"/>
      <c r="H147" s="68"/>
      <c r="I147" s="68"/>
      <c r="J147" s="69"/>
      <c r="K147" s="69"/>
    </row>
    <row r="148" spans="1:11">
      <c r="A148" s="67"/>
      <c r="B148" s="67"/>
      <c r="C148" s="67"/>
      <c r="D148" s="67"/>
      <c r="E148" s="67"/>
      <c r="F148" s="68"/>
      <c r="G148" s="68"/>
      <c r="H148" s="68"/>
      <c r="I148" s="68"/>
      <c r="J148" s="69"/>
      <c r="K148" s="69"/>
    </row>
    <row r="149" spans="1:11">
      <c r="A149" s="67"/>
      <c r="B149" s="67"/>
      <c r="C149" s="67"/>
      <c r="D149" s="67"/>
      <c r="E149" s="67"/>
      <c r="F149" s="68"/>
      <c r="G149" s="68"/>
      <c r="H149" s="68"/>
      <c r="I149" s="68"/>
      <c r="J149" s="69"/>
      <c r="K149" s="69"/>
    </row>
    <row r="150" spans="1:11">
      <c r="A150" s="67"/>
      <c r="B150" s="67"/>
      <c r="C150" s="67"/>
      <c r="D150" s="67"/>
      <c r="E150" s="67"/>
      <c r="F150" s="68"/>
      <c r="G150" s="68"/>
      <c r="H150" s="68"/>
      <c r="I150" s="68"/>
      <c r="J150" s="69"/>
      <c r="K150" s="69"/>
    </row>
    <row r="151" spans="1:11">
      <c r="A151" s="67"/>
      <c r="B151" s="67"/>
      <c r="C151" s="67"/>
      <c r="D151" s="67"/>
      <c r="E151" s="67"/>
      <c r="F151" s="68"/>
      <c r="G151" s="68"/>
      <c r="H151" s="68"/>
      <c r="I151" s="68"/>
      <c r="J151" s="69"/>
      <c r="K151" s="69"/>
    </row>
    <row r="152" spans="1:11">
      <c r="A152" s="67"/>
      <c r="B152" s="67"/>
      <c r="C152" s="67"/>
      <c r="D152" s="67"/>
      <c r="E152" s="67"/>
      <c r="F152" s="68"/>
      <c r="G152" s="68"/>
      <c r="H152" s="68"/>
      <c r="I152" s="68"/>
      <c r="J152" s="69"/>
      <c r="K152" s="69"/>
    </row>
    <row r="153" spans="1:11">
      <c r="A153" s="67"/>
      <c r="B153" s="67"/>
      <c r="C153" s="67"/>
      <c r="D153" s="67"/>
      <c r="E153" s="67"/>
      <c r="F153" s="68"/>
      <c r="G153" s="68"/>
      <c r="H153" s="68"/>
      <c r="I153" s="68"/>
      <c r="J153" s="69"/>
      <c r="K153" s="69"/>
    </row>
    <row r="154" spans="1:11">
      <c r="A154" s="67"/>
      <c r="B154" s="67"/>
      <c r="C154" s="67"/>
      <c r="D154" s="67"/>
      <c r="E154" s="67"/>
      <c r="F154" s="68"/>
      <c r="G154" s="68"/>
      <c r="H154" s="68"/>
      <c r="I154" s="68"/>
      <c r="J154" s="69"/>
      <c r="K154" s="69"/>
    </row>
    <row r="155" spans="1:11">
      <c r="A155" s="67"/>
      <c r="B155" s="67"/>
      <c r="C155" s="67"/>
      <c r="D155" s="67"/>
      <c r="E155" s="67"/>
      <c r="F155" s="68"/>
      <c r="G155" s="68"/>
      <c r="H155" s="68"/>
      <c r="I155" s="68"/>
      <c r="J155" s="69"/>
      <c r="K155" s="69"/>
    </row>
    <row r="156" spans="1:11">
      <c r="A156" s="67"/>
      <c r="B156" s="67"/>
      <c r="C156" s="67"/>
      <c r="D156" s="67"/>
      <c r="E156" s="67"/>
      <c r="F156" s="68"/>
      <c r="G156" s="68"/>
      <c r="H156" s="68"/>
      <c r="I156" s="68"/>
      <c r="J156" s="69"/>
      <c r="K156" s="69"/>
    </row>
    <row r="157" spans="1:11">
      <c r="A157" s="67"/>
      <c r="B157" s="67"/>
      <c r="C157" s="67"/>
      <c r="D157" s="67"/>
      <c r="E157" s="67"/>
      <c r="F157" s="68"/>
      <c r="G157" s="68"/>
      <c r="H157" s="68"/>
      <c r="I157" s="68"/>
      <c r="J157" s="69"/>
      <c r="K157" s="69"/>
    </row>
    <row r="158" spans="1:11">
      <c r="A158" s="67"/>
      <c r="B158" s="67"/>
      <c r="C158" s="67"/>
      <c r="D158" s="67"/>
      <c r="E158" s="67"/>
      <c r="F158" s="68"/>
      <c r="G158" s="68"/>
      <c r="H158" s="68"/>
      <c r="I158" s="68"/>
      <c r="J158" s="69"/>
      <c r="K158" s="69"/>
    </row>
    <row r="159" spans="1:11">
      <c r="A159" s="67"/>
      <c r="B159" s="67"/>
      <c r="C159" s="67"/>
      <c r="D159" s="67"/>
      <c r="E159" s="67"/>
      <c r="F159" s="68"/>
      <c r="G159" s="68"/>
      <c r="H159" s="68"/>
      <c r="I159" s="68"/>
      <c r="J159" s="69"/>
      <c r="K159" s="69"/>
    </row>
    <row r="160" spans="1:11">
      <c r="A160" s="67"/>
      <c r="B160" s="67"/>
      <c r="C160" s="67"/>
      <c r="D160" s="67"/>
      <c r="E160" s="67"/>
      <c r="F160" s="68"/>
      <c r="G160" s="68"/>
      <c r="H160" s="68"/>
      <c r="I160" s="68"/>
      <c r="J160" s="69"/>
      <c r="K160" s="69"/>
    </row>
    <row r="161" spans="1:11">
      <c r="A161" s="67"/>
      <c r="B161" s="67"/>
      <c r="C161" s="67"/>
      <c r="D161" s="67"/>
      <c r="E161" s="67"/>
      <c r="F161" s="68"/>
      <c r="G161" s="68"/>
      <c r="H161" s="68"/>
      <c r="I161" s="68"/>
      <c r="J161" s="69"/>
      <c r="K161" s="69"/>
    </row>
    <row r="162" spans="1:11">
      <c r="A162" s="67"/>
      <c r="B162" s="67"/>
      <c r="C162" s="67"/>
      <c r="D162" s="67"/>
      <c r="E162" s="67"/>
      <c r="F162" s="68"/>
      <c r="G162" s="68"/>
      <c r="H162" s="68"/>
      <c r="I162" s="68"/>
      <c r="J162" s="69"/>
      <c r="K162" s="69"/>
    </row>
    <row r="163" spans="1:11">
      <c r="A163" s="67"/>
      <c r="B163" s="67"/>
      <c r="C163" s="67"/>
      <c r="D163" s="67"/>
      <c r="E163" s="67"/>
      <c r="F163" s="68"/>
      <c r="G163" s="68"/>
      <c r="H163" s="68"/>
      <c r="I163" s="68"/>
      <c r="J163" s="69"/>
      <c r="K163" s="69"/>
    </row>
    <row r="164" spans="1:11">
      <c r="A164" s="67"/>
      <c r="B164" s="67"/>
      <c r="C164" s="67"/>
      <c r="D164" s="67"/>
      <c r="E164" s="67"/>
      <c r="F164" s="68"/>
      <c r="G164" s="68"/>
      <c r="H164" s="68"/>
      <c r="I164" s="68"/>
      <c r="J164" s="69"/>
      <c r="K164" s="69"/>
    </row>
    <row r="165" spans="1:11">
      <c r="A165" s="67"/>
      <c r="B165" s="67"/>
      <c r="C165" s="67"/>
      <c r="D165" s="67"/>
      <c r="E165" s="67"/>
      <c r="F165" s="68"/>
      <c r="G165" s="68"/>
      <c r="H165" s="68"/>
      <c r="I165" s="68"/>
      <c r="J165" s="69"/>
      <c r="K165" s="69"/>
    </row>
    <row r="166" spans="1:11">
      <c r="A166" s="67"/>
      <c r="B166" s="67"/>
      <c r="C166" s="67"/>
      <c r="D166" s="67"/>
      <c r="E166" s="67"/>
      <c r="F166" s="68"/>
      <c r="G166" s="68"/>
      <c r="H166" s="68"/>
      <c r="I166" s="68"/>
      <c r="J166" s="69"/>
      <c r="K166" s="69"/>
    </row>
    <row r="167" spans="1:11">
      <c r="A167" s="67"/>
      <c r="B167" s="67"/>
      <c r="C167" s="67"/>
      <c r="D167" s="67"/>
      <c r="E167" s="67"/>
      <c r="F167" s="68"/>
      <c r="G167" s="68"/>
      <c r="H167" s="68"/>
      <c r="I167" s="68"/>
      <c r="J167" s="69"/>
      <c r="K167" s="69"/>
    </row>
    <row r="168" spans="1:11">
      <c r="A168" s="67"/>
      <c r="B168" s="67"/>
      <c r="C168" s="67"/>
      <c r="D168" s="67"/>
      <c r="E168" s="67"/>
      <c r="F168" s="68"/>
      <c r="G168" s="68"/>
      <c r="H168" s="68"/>
      <c r="I168" s="68"/>
      <c r="J168" s="69"/>
      <c r="K168" s="69"/>
    </row>
    <row r="169" spans="1:11">
      <c r="A169" s="67"/>
      <c r="B169" s="67"/>
      <c r="C169" s="67"/>
      <c r="D169" s="67"/>
      <c r="E169" s="67"/>
      <c r="F169" s="68"/>
      <c r="G169" s="68"/>
      <c r="H169" s="68"/>
      <c r="I169" s="68"/>
      <c r="J169" s="69"/>
      <c r="K169" s="69"/>
    </row>
    <row r="170" spans="1:11">
      <c r="A170" s="67"/>
      <c r="B170" s="67"/>
      <c r="C170" s="67"/>
      <c r="D170" s="67"/>
      <c r="E170" s="67"/>
      <c r="F170" s="68"/>
      <c r="G170" s="68"/>
      <c r="H170" s="68"/>
      <c r="I170" s="68"/>
      <c r="J170" s="69"/>
      <c r="K170" s="69"/>
    </row>
    <row r="171" spans="1:11">
      <c r="A171" s="67"/>
      <c r="B171" s="67"/>
      <c r="C171" s="67"/>
      <c r="D171" s="67"/>
      <c r="E171" s="67"/>
      <c r="F171" s="68"/>
      <c r="G171" s="68"/>
      <c r="H171" s="68"/>
      <c r="I171" s="68"/>
      <c r="J171" s="69"/>
      <c r="K171" s="69"/>
    </row>
    <row r="172" spans="1:11">
      <c r="A172" s="67"/>
      <c r="B172" s="67"/>
      <c r="C172" s="67"/>
      <c r="D172" s="67"/>
      <c r="E172" s="67"/>
      <c r="F172" s="68"/>
      <c r="G172" s="68"/>
      <c r="H172" s="68"/>
      <c r="I172" s="68"/>
      <c r="J172" s="69"/>
      <c r="K172" s="69"/>
    </row>
    <row r="173" spans="1:11">
      <c r="A173" s="67"/>
      <c r="B173" s="67"/>
      <c r="C173" s="67"/>
      <c r="D173" s="67"/>
      <c r="E173" s="67"/>
      <c r="F173" s="68"/>
      <c r="G173" s="68"/>
      <c r="H173" s="68"/>
      <c r="I173" s="68"/>
      <c r="J173" s="69"/>
      <c r="K173" s="69"/>
    </row>
    <row r="174" spans="1:11">
      <c r="A174" s="67"/>
      <c r="B174" s="67"/>
      <c r="C174" s="67"/>
      <c r="D174" s="67"/>
      <c r="E174" s="67"/>
      <c r="F174" s="68"/>
      <c r="G174" s="68"/>
      <c r="H174" s="68"/>
      <c r="I174" s="68"/>
      <c r="J174" s="69"/>
      <c r="K174" s="69"/>
    </row>
    <row r="175" spans="1:11">
      <c r="A175" s="67"/>
      <c r="B175" s="67"/>
      <c r="C175" s="67"/>
      <c r="D175" s="67"/>
      <c r="E175" s="67"/>
      <c r="F175" s="68"/>
      <c r="G175" s="68"/>
      <c r="H175" s="68"/>
      <c r="I175" s="68"/>
      <c r="J175" s="69"/>
      <c r="K175" s="69"/>
    </row>
    <row r="176" spans="1:11">
      <c r="A176" s="67"/>
      <c r="B176" s="67"/>
      <c r="C176" s="67"/>
      <c r="D176" s="67"/>
      <c r="E176" s="67"/>
      <c r="F176" s="68"/>
      <c r="G176" s="68"/>
      <c r="H176" s="68"/>
      <c r="I176" s="68"/>
      <c r="J176" s="69"/>
      <c r="K176" s="69"/>
    </row>
    <row r="177" spans="1:11">
      <c r="A177" s="67"/>
      <c r="B177" s="67"/>
      <c r="C177" s="67"/>
      <c r="D177" s="67"/>
      <c r="E177" s="67"/>
      <c r="F177" s="68"/>
      <c r="G177" s="68"/>
      <c r="H177" s="68"/>
      <c r="I177" s="68"/>
      <c r="J177" s="69"/>
      <c r="K177" s="69"/>
    </row>
    <row r="178" spans="1:11">
      <c r="A178" s="67"/>
      <c r="B178" s="67"/>
      <c r="C178" s="67"/>
      <c r="D178" s="67"/>
      <c r="E178" s="67"/>
      <c r="F178" s="68"/>
      <c r="G178" s="68"/>
      <c r="H178" s="68"/>
      <c r="I178" s="68"/>
      <c r="J178" s="69"/>
      <c r="K178" s="69"/>
    </row>
    <row r="179" spans="1:11">
      <c r="A179" s="67"/>
      <c r="B179" s="67"/>
      <c r="C179" s="67"/>
      <c r="D179" s="67"/>
      <c r="E179" s="67"/>
      <c r="F179" s="68"/>
      <c r="G179" s="68"/>
      <c r="H179" s="68"/>
      <c r="I179" s="68"/>
      <c r="J179" s="69"/>
      <c r="K179" s="69"/>
    </row>
    <row r="180" spans="1:11">
      <c r="A180" s="67"/>
      <c r="B180" s="67"/>
      <c r="C180" s="67"/>
      <c r="D180" s="67"/>
      <c r="E180" s="67"/>
      <c r="F180" s="68"/>
      <c r="G180" s="68"/>
      <c r="H180" s="68"/>
      <c r="I180" s="68"/>
      <c r="J180" s="69"/>
      <c r="K180" s="69"/>
    </row>
    <row r="181" spans="1:11">
      <c r="A181" s="67"/>
      <c r="B181" s="67"/>
      <c r="C181" s="67"/>
      <c r="D181" s="67"/>
      <c r="E181" s="67"/>
      <c r="F181" s="68"/>
      <c r="G181" s="68"/>
      <c r="H181" s="68"/>
      <c r="I181" s="68"/>
      <c r="J181" s="69"/>
      <c r="K181" s="69"/>
    </row>
    <row r="182" spans="1:11">
      <c r="A182" s="67"/>
      <c r="B182" s="67"/>
      <c r="C182" s="67"/>
      <c r="D182" s="67"/>
      <c r="E182" s="67"/>
      <c r="F182" s="68"/>
      <c r="G182" s="68"/>
      <c r="H182" s="68"/>
      <c r="I182" s="68"/>
      <c r="J182" s="69"/>
      <c r="K182" s="69"/>
    </row>
    <row r="183" spans="1:11">
      <c r="A183" s="67"/>
      <c r="B183" s="67"/>
      <c r="C183" s="67"/>
      <c r="D183" s="67"/>
      <c r="E183" s="67"/>
      <c r="F183" s="68"/>
      <c r="G183" s="68"/>
      <c r="H183" s="68"/>
      <c r="I183" s="68"/>
      <c r="J183" s="69"/>
      <c r="K183" s="69"/>
    </row>
    <row r="184" spans="1:11">
      <c r="A184" s="67"/>
      <c r="B184" s="67"/>
      <c r="C184" s="67"/>
      <c r="D184" s="67"/>
      <c r="E184" s="67"/>
      <c r="F184" s="68"/>
      <c r="G184" s="68"/>
      <c r="H184" s="68"/>
      <c r="I184" s="68"/>
      <c r="J184" s="69"/>
      <c r="K184" s="69"/>
    </row>
    <row r="185" spans="1:11">
      <c r="A185" s="67"/>
      <c r="B185" s="67"/>
      <c r="C185" s="67"/>
      <c r="D185" s="67"/>
      <c r="E185" s="67"/>
      <c r="F185" s="68"/>
      <c r="G185" s="68"/>
      <c r="H185" s="68"/>
      <c r="I185" s="68"/>
      <c r="J185" s="69"/>
      <c r="K185" s="69"/>
    </row>
    <row r="186" spans="1:11">
      <c r="A186" s="67"/>
      <c r="B186" s="67"/>
      <c r="C186" s="67"/>
      <c r="D186" s="67"/>
      <c r="E186" s="67"/>
      <c r="F186" s="68"/>
      <c r="G186" s="68"/>
      <c r="H186" s="68"/>
      <c r="I186" s="68"/>
      <c r="J186" s="69"/>
      <c r="K186" s="69"/>
    </row>
    <row r="187" spans="1:11">
      <c r="A187" s="67"/>
      <c r="B187" s="67"/>
      <c r="C187" s="67"/>
      <c r="D187" s="67"/>
      <c r="E187" s="67"/>
      <c r="F187" s="68"/>
      <c r="G187" s="68"/>
      <c r="H187" s="68"/>
      <c r="I187" s="68"/>
      <c r="J187" s="69"/>
      <c r="K187" s="69"/>
    </row>
    <row r="188" spans="1:11">
      <c r="A188" s="67"/>
      <c r="B188" s="67"/>
      <c r="C188" s="67"/>
      <c r="D188" s="67"/>
      <c r="E188" s="67"/>
      <c r="F188" s="68"/>
      <c r="G188" s="68"/>
      <c r="H188" s="68"/>
      <c r="I188" s="68"/>
      <c r="J188" s="69"/>
      <c r="K188" s="69"/>
    </row>
    <row r="189" spans="1:11">
      <c r="A189" s="67"/>
      <c r="B189" s="67"/>
      <c r="C189" s="67"/>
      <c r="D189" s="67"/>
      <c r="E189" s="67"/>
      <c r="F189" s="68"/>
      <c r="G189" s="68"/>
      <c r="H189" s="68"/>
      <c r="I189" s="68"/>
      <c r="J189" s="69"/>
      <c r="K189" s="69"/>
    </row>
    <row r="190" spans="1:11">
      <c r="A190" s="67"/>
      <c r="B190" s="67"/>
      <c r="C190" s="67"/>
      <c r="D190" s="67"/>
      <c r="E190" s="67"/>
      <c r="F190" s="68"/>
      <c r="G190" s="68"/>
      <c r="H190" s="68"/>
      <c r="I190" s="68"/>
      <c r="J190" s="69"/>
      <c r="K190" s="69"/>
    </row>
    <row r="191" spans="1:11">
      <c r="A191" s="67"/>
      <c r="B191" s="67"/>
      <c r="C191" s="67"/>
      <c r="D191" s="67"/>
      <c r="E191" s="67"/>
      <c r="F191" s="68"/>
      <c r="G191" s="68"/>
      <c r="H191" s="68"/>
      <c r="I191" s="68"/>
      <c r="J191" s="69"/>
      <c r="K191" s="69"/>
    </row>
    <row r="192" spans="1:11">
      <c r="A192" s="67"/>
      <c r="B192" s="67"/>
      <c r="C192" s="67"/>
      <c r="D192" s="67"/>
      <c r="E192" s="67"/>
      <c r="F192" s="68"/>
      <c r="G192" s="68"/>
      <c r="H192" s="68"/>
      <c r="I192" s="68"/>
      <c r="J192" s="69"/>
      <c r="K192" s="69"/>
    </row>
    <row r="193" spans="1:11">
      <c r="A193" s="67"/>
      <c r="B193" s="67"/>
      <c r="C193" s="67"/>
      <c r="D193" s="67"/>
      <c r="E193" s="67"/>
      <c r="F193" s="68"/>
      <c r="G193" s="68"/>
      <c r="H193" s="68"/>
      <c r="I193" s="68"/>
      <c r="J193" s="69"/>
      <c r="K193" s="69"/>
    </row>
    <row r="194" spans="1:11">
      <c r="A194" s="67"/>
      <c r="B194" s="67"/>
      <c r="C194" s="67"/>
      <c r="D194" s="67"/>
      <c r="E194" s="67"/>
      <c r="F194" s="68"/>
      <c r="G194" s="68"/>
      <c r="H194" s="68"/>
      <c r="I194" s="68"/>
      <c r="J194" s="69"/>
      <c r="K194" s="69"/>
    </row>
    <row r="195" spans="1:11">
      <c r="A195" s="67"/>
      <c r="B195" s="67"/>
      <c r="C195" s="67"/>
      <c r="D195" s="67"/>
      <c r="E195" s="67"/>
      <c r="F195" s="68"/>
      <c r="G195" s="68"/>
      <c r="H195" s="68"/>
      <c r="I195" s="68"/>
      <c r="J195" s="69"/>
      <c r="K195" s="69"/>
    </row>
    <row r="196" spans="1:11">
      <c r="A196" s="67"/>
      <c r="B196" s="67"/>
      <c r="C196" s="67"/>
      <c r="D196" s="67"/>
      <c r="E196" s="67"/>
      <c r="F196" s="68"/>
      <c r="G196" s="68"/>
      <c r="H196" s="68"/>
      <c r="I196" s="68"/>
      <c r="J196" s="69"/>
      <c r="K196" s="69"/>
    </row>
    <row r="197" spans="1:11">
      <c r="A197" s="67"/>
      <c r="B197" s="67"/>
      <c r="C197" s="67"/>
      <c r="D197" s="67"/>
      <c r="E197" s="67"/>
      <c r="F197" s="68"/>
      <c r="G197" s="68"/>
      <c r="H197" s="68"/>
      <c r="I197" s="68"/>
      <c r="J197" s="69"/>
      <c r="K197" s="69"/>
    </row>
  </sheetData>
  <mergeCells count="207">
    <mergeCell ref="C2:E4"/>
    <mergeCell ref="J134:K134"/>
    <mergeCell ref="A119:A126"/>
    <mergeCell ref="B119:B126"/>
    <mergeCell ref="C119:C126"/>
    <mergeCell ref="D126:E126"/>
    <mergeCell ref="A127:A134"/>
    <mergeCell ref="B127:B134"/>
    <mergeCell ref="C127:C134"/>
    <mergeCell ref="D134:E134"/>
    <mergeCell ref="J127:K127"/>
    <mergeCell ref="J133:K133"/>
    <mergeCell ref="J132:K132"/>
    <mergeCell ref="J126:K126"/>
    <mergeCell ref="J129:K129"/>
    <mergeCell ref="J130:K130"/>
    <mergeCell ref="J131:K131"/>
    <mergeCell ref="J128:K128"/>
    <mergeCell ref="J124:K124"/>
    <mergeCell ref="J125:K125"/>
    <mergeCell ref="J121:K121"/>
    <mergeCell ref="A95:A102"/>
    <mergeCell ref="B95:B102"/>
    <mergeCell ref="C95:C102"/>
    <mergeCell ref="C103:C110"/>
    <mergeCell ref="D110:E110"/>
    <mergeCell ref="D102:E102"/>
    <mergeCell ref="A111:A118"/>
    <mergeCell ref="B111:B118"/>
    <mergeCell ref="C111:C118"/>
    <mergeCell ref="D118:E118"/>
    <mergeCell ref="A103:A110"/>
    <mergeCell ref="B103:B110"/>
    <mergeCell ref="C79:C86"/>
    <mergeCell ref="A87:A94"/>
    <mergeCell ref="B87:B94"/>
    <mergeCell ref="J23:K23"/>
    <mergeCell ref="J24:K24"/>
    <mergeCell ref="J20:K20"/>
    <mergeCell ref="D38:E38"/>
    <mergeCell ref="J35:K35"/>
    <mergeCell ref="J36:K36"/>
    <mergeCell ref="J37:K37"/>
    <mergeCell ref="J38:K38"/>
    <mergeCell ref="J30:K30"/>
    <mergeCell ref="J31:K31"/>
    <mergeCell ref="C87:C94"/>
    <mergeCell ref="B55:B62"/>
    <mergeCell ref="C55:C62"/>
    <mergeCell ref="D62:E62"/>
    <mergeCell ref="A63:A70"/>
    <mergeCell ref="B63:B70"/>
    <mergeCell ref="A79:A86"/>
    <mergeCell ref="A71:A78"/>
    <mergeCell ref="B71:B78"/>
    <mergeCell ref="C71:C78"/>
    <mergeCell ref="B79:B86"/>
    <mergeCell ref="A7:A14"/>
    <mergeCell ref="B7:B14"/>
    <mergeCell ref="C7:C14"/>
    <mergeCell ref="J111:K111"/>
    <mergeCell ref="A31:A38"/>
    <mergeCell ref="J112:K112"/>
    <mergeCell ref="J114:K114"/>
    <mergeCell ref="J115:K115"/>
    <mergeCell ref="J116:K116"/>
    <mergeCell ref="A15:A22"/>
    <mergeCell ref="B15:B22"/>
    <mergeCell ref="C15:C22"/>
    <mergeCell ref="A23:A30"/>
    <mergeCell ref="B23:B30"/>
    <mergeCell ref="A47:A54"/>
    <mergeCell ref="B47:B54"/>
    <mergeCell ref="C47:C54"/>
    <mergeCell ref="D46:E46"/>
    <mergeCell ref="B31:B38"/>
    <mergeCell ref="C31:C38"/>
    <mergeCell ref="A39:A46"/>
    <mergeCell ref="B39:B46"/>
    <mergeCell ref="C39:C46"/>
    <mergeCell ref="A55:A62"/>
    <mergeCell ref="D94:E94"/>
    <mergeCell ref="J77:K77"/>
    <mergeCell ref="J65:K65"/>
    <mergeCell ref="J73:K73"/>
    <mergeCell ref="J75:K75"/>
    <mergeCell ref="J76:K76"/>
    <mergeCell ref="J93:K93"/>
    <mergeCell ref="J108:K108"/>
    <mergeCell ref="J94:K94"/>
    <mergeCell ref="J95:K95"/>
    <mergeCell ref="J97:K97"/>
    <mergeCell ref="J96:K96"/>
    <mergeCell ref="J99:K99"/>
    <mergeCell ref="J100:K100"/>
    <mergeCell ref="J106:K106"/>
    <mergeCell ref="J107:K107"/>
    <mergeCell ref="J102:K102"/>
    <mergeCell ref="J103:K103"/>
    <mergeCell ref="J104:K104"/>
    <mergeCell ref="J105:K105"/>
    <mergeCell ref="J101:K101"/>
    <mergeCell ref="D54:E54"/>
    <mergeCell ref="J86:K86"/>
    <mergeCell ref="J87:K87"/>
    <mergeCell ref="J90:K90"/>
    <mergeCell ref="J92:K92"/>
    <mergeCell ref="J64:K64"/>
    <mergeCell ref="J59:K59"/>
    <mergeCell ref="J60:K60"/>
    <mergeCell ref="J61:K61"/>
    <mergeCell ref="D78:E78"/>
    <mergeCell ref="D86:E86"/>
    <mergeCell ref="J67:K67"/>
    <mergeCell ref="J78:K78"/>
    <mergeCell ref="J79:K79"/>
    <mergeCell ref="J84:K84"/>
    <mergeCell ref="J85:K85"/>
    <mergeCell ref="J80:K80"/>
    <mergeCell ref="J81:K81"/>
    <mergeCell ref="J82:K82"/>
    <mergeCell ref="J83:K83"/>
    <mergeCell ref="A1:K1"/>
    <mergeCell ref="A2:B4"/>
    <mergeCell ref="F2:G2"/>
    <mergeCell ref="H2:I2"/>
    <mergeCell ref="J2:K2"/>
    <mergeCell ref="J4:K4"/>
    <mergeCell ref="J45:K45"/>
    <mergeCell ref="J43:K43"/>
    <mergeCell ref="J33:K33"/>
    <mergeCell ref="J28:K28"/>
    <mergeCell ref="J29:K29"/>
    <mergeCell ref="J26:K26"/>
    <mergeCell ref="J27:K27"/>
    <mergeCell ref="J39:K39"/>
    <mergeCell ref="J40:K40"/>
    <mergeCell ref="J41:K41"/>
    <mergeCell ref="J44:K44"/>
    <mergeCell ref="C23:C30"/>
    <mergeCell ref="D30:E30"/>
    <mergeCell ref="A5:A6"/>
    <mergeCell ref="B5:B6"/>
    <mergeCell ref="C5:C6"/>
    <mergeCell ref="D5:D6"/>
    <mergeCell ref="E5:E6"/>
    <mergeCell ref="J5:K6"/>
    <mergeCell ref="J21:K21"/>
    <mergeCell ref="D14:E14"/>
    <mergeCell ref="J7:K7"/>
    <mergeCell ref="J8:K8"/>
    <mergeCell ref="J19:K19"/>
    <mergeCell ref="J15:K15"/>
    <mergeCell ref="J18:K18"/>
    <mergeCell ref="J10:K10"/>
    <mergeCell ref="J11:K11"/>
    <mergeCell ref="H5:I5"/>
    <mergeCell ref="F5:G5"/>
    <mergeCell ref="J9:K9"/>
    <mergeCell ref="C63:C70"/>
    <mergeCell ref="J68:K68"/>
    <mergeCell ref="J69:K69"/>
    <mergeCell ref="J70:K70"/>
    <mergeCell ref="D70:E70"/>
    <mergeCell ref="J71:K71"/>
    <mergeCell ref="J12:K12"/>
    <mergeCell ref="J13:K13"/>
    <mergeCell ref="J14:K14"/>
    <mergeCell ref="J16:K16"/>
    <mergeCell ref="J46:K46"/>
    <mergeCell ref="J63:K63"/>
    <mergeCell ref="J51:K51"/>
    <mergeCell ref="J55:K55"/>
    <mergeCell ref="J56:K56"/>
    <mergeCell ref="J52:K52"/>
    <mergeCell ref="J62:K62"/>
    <mergeCell ref="J53:K53"/>
    <mergeCell ref="J54:K54"/>
    <mergeCell ref="J47:K47"/>
    <mergeCell ref="J48:K48"/>
    <mergeCell ref="J49:K49"/>
    <mergeCell ref="D22:E22"/>
    <mergeCell ref="J17:K17"/>
    <mergeCell ref="J25:K25"/>
    <mergeCell ref="J34:K34"/>
    <mergeCell ref="J42:K42"/>
    <mergeCell ref="J50:K50"/>
    <mergeCell ref="J32:K32"/>
    <mergeCell ref="J123:K123"/>
    <mergeCell ref="J22:K22"/>
    <mergeCell ref="J113:K113"/>
    <mergeCell ref="J120:K120"/>
    <mergeCell ref="J58:K58"/>
    <mergeCell ref="J66:K66"/>
    <mergeCell ref="J74:K74"/>
    <mergeCell ref="J89:K89"/>
    <mergeCell ref="J98:K98"/>
    <mergeCell ref="J57:K57"/>
    <mergeCell ref="J110:K110"/>
    <mergeCell ref="J109:K109"/>
    <mergeCell ref="J91:K91"/>
    <mergeCell ref="J88:K88"/>
    <mergeCell ref="J72:K72"/>
    <mergeCell ref="J117:K117"/>
    <mergeCell ref="J118:K118"/>
    <mergeCell ref="J119:K119"/>
    <mergeCell ref="J122:K122"/>
  </mergeCells>
  <phoneticPr fontId="21" type="noConversion"/>
  <pageMargins left="0.25" right="0.25" top="0.75" bottom="0.75" header="0.3" footer="0.3"/>
  <pageSetup paperSize="9" scale="68"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
  <sheetViews>
    <sheetView zoomScale="115" zoomScaleNormal="115" zoomScaleSheetLayoutView="100" workbookViewId="0">
      <selection activeCell="C4" sqref="C4:E19"/>
    </sheetView>
  </sheetViews>
  <sheetFormatPr defaultRowHeight="16.5"/>
  <cols>
    <col min="1" max="1" width="11.625" style="2" customWidth="1"/>
    <col min="2" max="2" width="5.5" style="2" bestFit="1" customWidth="1"/>
    <col min="3" max="3" width="20.125" style="24" customWidth="1"/>
    <col min="4" max="4" width="21.25" customWidth="1"/>
    <col min="5" max="5" width="37.625" customWidth="1"/>
    <col min="6" max="6" width="13.25" bestFit="1" customWidth="1"/>
    <col min="7" max="7" width="42.375" style="8" customWidth="1"/>
    <col min="8" max="9" width="21.625" style="8" customWidth="1"/>
    <col min="10" max="10" width="20.625" customWidth="1"/>
    <col min="11" max="12" width="20.625" style="29" customWidth="1"/>
    <col min="13" max="13" width="11.375" customWidth="1"/>
    <col min="14" max="14" width="12.875" customWidth="1"/>
    <col min="15" max="15" width="17.125" customWidth="1"/>
  </cols>
  <sheetData>
    <row r="1" spans="1:15" ht="31.5">
      <c r="A1" s="152" t="s">
        <v>25</v>
      </c>
      <c r="B1" s="152"/>
      <c r="C1" s="152"/>
      <c r="D1" s="152"/>
      <c r="E1" s="152"/>
      <c r="F1" s="152"/>
      <c r="G1" s="152"/>
      <c r="H1" s="152"/>
      <c r="I1" s="152"/>
      <c r="J1" s="152"/>
      <c r="K1" s="152"/>
      <c r="L1" s="152"/>
      <c r="M1" s="152"/>
      <c r="N1" s="152"/>
      <c r="O1" s="152"/>
    </row>
    <row r="2" spans="1:15">
      <c r="A2" s="155" t="s">
        <v>37</v>
      </c>
      <c r="B2" s="153" t="s">
        <v>2</v>
      </c>
      <c r="C2" s="156" t="s">
        <v>9</v>
      </c>
      <c r="D2" s="153" t="s">
        <v>10</v>
      </c>
      <c r="E2" s="156" t="s">
        <v>42</v>
      </c>
      <c r="F2" s="156" t="s">
        <v>43</v>
      </c>
      <c r="G2" s="156" t="s">
        <v>44</v>
      </c>
      <c r="H2" s="156" t="s">
        <v>55</v>
      </c>
      <c r="I2" s="156" t="s">
        <v>56</v>
      </c>
      <c r="J2" s="156" t="s">
        <v>54</v>
      </c>
      <c r="K2" s="159" t="s">
        <v>622</v>
      </c>
      <c r="L2" s="160"/>
      <c r="M2" s="158" t="s">
        <v>52</v>
      </c>
      <c r="N2" s="158"/>
      <c r="O2" s="158"/>
    </row>
    <row r="3" spans="1:15">
      <c r="A3" s="155"/>
      <c r="B3" s="154"/>
      <c r="C3" s="157"/>
      <c r="D3" s="154"/>
      <c r="E3" s="154"/>
      <c r="F3" s="157"/>
      <c r="G3" s="154"/>
      <c r="H3" s="157"/>
      <c r="I3" s="154"/>
      <c r="J3" s="154"/>
      <c r="K3" s="37" t="s">
        <v>623</v>
      </c>
      <c r="L3" s="37" t="s">
        <v>624</v>
      </c>
      <c r="M3" s="7" t="s">
        <v>24</v>
      </c>
      <c r="N3" s="7" t="s">
        <v>31</v>
      </c>
      <c r="O3" s="7" t="s">
        <v>45</v>
      </c>
    </row>
    <row r="4" spans="1:15" s="5" customFormat="1" ht="24">
      <c r="A4" s="19" t="s">
        <v>57</v>
      </c>
      <c r="B4" s="15">
        <v>1</v>
      </c>
      <c r="C4" s="23" t="s">
        <v>615</v>
      </c>
      <c r="D4" s="16" t="s">
        <v>159</v>
      </c>
      <c r="E4" s="18" t="s">
        <v>145</v>
      </c>
      <c r="F4" s="18" t="s">
        <v>53</v>
      </c>
      <c r="G4" s="18" t="s">
        <v>129</v>
      </c>
      <c r="H4" s="13"/>
      <c r="I4" s="13"/>
      <c r="J4" s="13"/>
      <c r="K4" s="34"/>
      <c r="L4" s="34"/>
      <c r="M4" s="10"/>
      <c r="N4" s="9"/>
      <c r="O4" s="9"/>
    </row>
    <row r="5" spans="1:15" s="4" customFormat="1" ht="48">
      <c r="A5" s="19" t="s">
        <v>57</v>
      </c>
      <c r="B5" s="15">
        <v>2</v>
      </c>
      <c r="C5" s="23" t="s">
        <v>398</v>
      </c>
      <c r="D5" s="16" t="s">
        <v>160</v>
      </c>
      <c r="E5" s="18" t="s">
        <v>146</v>
      </c>
      <c r="F5" s="18" t="s">
        <v>53</v>
      </c>
      <c r="G5" s="18" t="s">
        <v>130</v>
      </c>
      <c r="H5" s="11"/>
      <c r="I5" s="11"/>
      <c r="J5" s="11"/>
      <c r="K5" s="35"/>
      <c r="L5" s="35"/>
      <c r="M5" s="12" t="s">
        <v>32</v>
      </c>
      <c r="N5" s="12" t="s">
        <v>32</v>
      </c>
      <c r="O5" s="12" t="s">
        <v>32</v>
      </c>
    </row>
    <row r="6" spans="1:15" s="4" customFormat="1" ht="24">
      <c r="A6" s="19" t="s">
        <v>57</v>
      </c>
      <c r="B6" s="15">
        <v>3</v>
      </c>
      <c r="C6" s="23" t="s">
        <v>105</v>
      </c>
      <c r="D6" s="16" t="s">
        <v>161</v>
      </c>
      <c r="E6" s="18" t="s">
        <v>147</v>
      </c>
      <c r="F6" s="18" t="s">
        <v>53</v>
      </c>
      <c r="G6" s="18" t="s">
        <v>131</v>
      </c>
      <c r="H6" s="11"/>
      <c r="I6" s="11"/>
      <c r="J6" s="11"/>
      <c r="K6" s="35"/>
      <c r="L6" s="35"/>
      <c r="M6" s="11"/>
      <c r="N6" s="11"/>
      <c r="O6" s="11"/>
    </row>
    <row r="7" spans="1:15" s="4" customFormat="1" ht="48">
      <c r="A7" s="19" t="s">
        <v>57</v>
      </c>
      <c r="B7" s="15">
        <v>4</v>
      </c>
      <c r="C7" s="20" t="s">
        <v>107</v>
      </c>
      <c r="D7" s="16" t="s">
        <v>162</v>
      </c>
      <c r="E7" s="18" t="s">
        <v>148</v>
      </c>
      <c r="F7" s="18" t="s">
        <v>53</v>
      </c>
      <c r="G7" s="18" t="s">
        <v>132</v>
      </c>
      <c r="H7" s="11"/>
      <c r="I7" s="11"/>
      <c r="J7" s="11"/>
      <c r="K7" s="35"/>
      <c r="L7" s="35"/>
      <c r="M7" s="11"/>
      <c r="N7" s="11"/>
      <c r="O7" s="11"/>
    </row>
    <row r="8" spans="1:15" s="4" customFormat="1" ht="36">
      <c r="A8" s="19" t="s">
        <v>57</v>
      </c>
      <c r="B8" s="15">
        <v>5</v>
      </c>
      <c r="C8" s="20" t="s">
        <v>109</v>
      </c>
      <c r="D8" s="16" t="s">
        <v>163</v>
      </c>
      <c r="E8" s="18" t="s">
        <v>149</v>
      </c>
      <c r="F8" s="18" t="s">
        <v>53</v>
      </c>
      <c r="G8" s="18" t="s">
        <v>133</v>
      </c>
      <c r="H8" s="11"/>
      <c r="I8" s="11"/>
      <c r="J8" s="11"/>
      <c r="K8" s="35"/>
      <c r="L8" s="35"/>
      <c r="M8" s="11"/>
      <c r="N8" s="11"/>
      <c r="O8" s="11"/>
    </row>
    <row r="9" spans="1:15" s="4" customFormat="1" ht="48">
      <c r="A9" s="19" t="s">
        <v>57</v>
      </c>
      <c r="B9" s="15">
        <v>6</v>
      </c>
      <c r="C9" s="20" t="s">
        <v>111</v>
      </c>
      <c r="D9" s="16" t="s">
        <v>164</v>
      </c>
      <c r="E9" s="18" t="s">
        <v>150</v>
      </c>
      <c r="F9" s="18" t="s">
        <v>53</v>
      </c>
      <c r="G9" s="18" t="s">
        <v>134</v>
      </c>
      <c r="H9" s="11"/>
      <c r="I9" s="11"/>
      <c r="J9" s="11"/>
      <c r="K9" s="35"/>
      <c r="L9" s="35"/>
      <c r="M9" s="11"/>
      <c r="N9" s="11"/>
      <c r="O9" s="11"/>
    </row>
    <row r="10" spans="1:15" s="4" customFormat="1" ht="48">
      <c r="A10" s="19" t="s">
        <v>57</v>
      </c>
      <c r="B10" s="15">
        <v>7</v>
      </c>
      <c r="C10" s="20" t="s">
        <v>113</v>
      </c>
      <c r="D10" s="16" t="s">
        <v>165</v>
      </c>
      <c r="E10" s="18" t="s">
        <v>151</v>
      </c>
      <c r="F10" s="18" t="s">
        <v>53</v>
      </c>
      <c r="G10" s="18" t="s">
        <v>135</v>
      </c>
      <c r="H10" s="3"/>
      <c r="I10" s="3"/>
      <c r="J10" s="3"/>
      <c r="K10" s="36"/>
      <c r="L10" s="36"/>
      <c r="M10" s="3"/>
      <c r="N10" s="3"/>
      <c r="O10" s="3"/>
    </row>
    <row r="11" spans="1:15" s="4" customFormat="1" ht="48">
      <c r="A11" s="19" t="s">
        <v>57</v>
      </c>
      <c r="B11" s="15">
        <v>8</v>
      </c>
      <c r="C11" s="20" t="s">
        <v>115</v>
      </c>
      <c r="D11" s="16" t="s">
        <v>166</v>
      </c>
      <c r="E11" s="18" t="s">
        <v>613</v>
      </c>
      <c r="F11" s="18" t="s">
        <v>53</v>
      </c>
      <c r="G11" s="18" t="s">
        <v>136</v>
      </c>
      <c r="H11" s="3"/>
      <c r="I11" s="3"/>
      <c r="J11" s="3"/>
      <c r="K11" s="36"/>
      <c r="L11" s="36"/>
      <c r="M11" s="3"/>
      <c r="N11" s="3"/>
      <c r="O11" s="3"/>
    </row>
    <row r="12" spans="1:15" s="4" customFormat="1" ht="48">
      <c r="A12" s="19" t="s">
        <v>57</v>
      </c>
      <c r="B12" s="15">
        <v>9</v>
      </c>
      <c r="C12" s="23" t="s">
        <v>117</v>
      </c>
      <c r="D12" s="16" t="s">
        <v>167</v>
      </c>
      <c r="E12" s="18" t="s">
        <v>152</v>
      </c>
      <c r="F12" s="18" t="s">
        <v>53</v>
      </c>
      <c r="G12" s="18" t="s">
        <v>137</v>
      </c>
      <c r="H12" s="3"/>
      <c r="I12" s="3"/>
      <c r="J12" s="3"/>
      <c r="K12" s="36"/>
      <c r="L12" s="36"/>
      <c r="M12" s="3"/>
      <c r="N12" s="3"/>
      <c r="O12" s="3"/>
    </row>
    <row r="13" spans="1:15" s="4" customFormat="1" ht="48">
      <c r="A13" s="19" t="s">
        <v>57</v>
      </c>
      <c r="B13" s="15">
        <v>10</v>
      </c>
      <c r="C13" s="23" t="s">
        <v>119</v>
      </c>
      <c r="D13" s="16" t="s">
        <v>168</v>
      </c>
      <c r="E13" s="18" t="s">
        <v>153</v>
      </c>
      <c r="F13" s="18" t="s">
        <v>53</v>
      </c>
      <c r="G13" s="18" t="s">
        <v>138</v>
      </c>
      <c r="H13" s="3"/>
      <c r="I13" s="3"/>
      <c r="J13" s="3"/>
      <c r="K13" s="36"/>
      <c r="L13" s="36"/>
      <c r="M13" s="3"/>
      <c r="N13" s="3"/>
      <c r="O13" s="3"/>
    </row>
    <row r="14" spans="1:15" s="4" customFormat="1" ht="48">
      <c r="A14" s="19" t="s">
        <v>57</v>
      </c>
      <c r="B14" s="15">
        <v>11</v>
      </c>
      <c r="C14" s="23" t="s">
        <v>121</v>
      </c>
      <c r="D14" s="16" t="s">
        <v>169</v>
      </c>
      <c r="E14" s="18" t="s">
        <v>154</v>
      </c>
      <c r="F14" s="18" t="s">
        <v>53</v>
      </c>
      <c r="G14" s="18" t="s">
        <v>139</v>
      </c>
      <c r="H14" s="3"/>
      <c r="I14" s="3"/>
      <c r="J14" s="3"/>
      <c r="K14" s="36"/>
      <c r="L14" s="36"/>
      <c r="M14" s="3"/>
      <c r="N14" s="3"/>
      <c r="O14" s="3"/>
    </row>
    <row r="15" spans="1:15" ht="48">
      <c r="A15" s="19" t="s">
        <v>57</v>
      </c>
      <c r="B15" s="15">
        <v>12</v>
      </c>
      <c r="C15" s="23" t="s">
        <v>399</v>
      </c>
      <c r="D15" s="16" t="s">
        <v>170</v>
      </c>
      <c r="E15" s="18" t="s">
        <v>155</v>
      </c>
      <c r="F15" s="18" t="s">
        <v>53</v>
      </c>
      <c r="G15" s="18" t="s">
        <v>140</v>
      </c>
      <c r="H15" s="3"/>
      <c r="I15" s="3"/>
      <c r="J15" s="3"/>
      <c r="K15" s="36"/>
      <c r="L15" s="36"/>
      <c r="M15" s="3"/>
      <c r="N15" s="3"/>
      <c r="O15" s="3"/>
    </row>
    <row r="16" spans="1:15" ht="48">
      <c r="A16" s="19" t="s">
        <v>57</v>
      </c>
      <c r="B16" s="15">
        <v>13</v>
      </c>
      <c r="C16" s="23" t="s">
        <v>400</v>
      </c>
      <c r="D16" s="16" t="s">
        <v>171</v>
      </c>
      <c r="E16" s="18" t="s">
        <v>156</v>
      </c>
      <c r="F16" s="18" t="s">
        <v>53</v>
      </c>
      <c r="G16" s="18" t="s">
        <v>141</v>
      </c>
      <c r="H16" s="3"/>
      <c r="I16" s="3"/>
      <c r="J16" s="3"/>
      <c r="K16" s="36"/>
      <c r="L16" s="36"/>
      <c r="M16" s="3"/>
      <c r="N16" s="3"/>
      <c r="O16" s="3"/>
    </row>
    <row r="17" spans="1:15" ht="36">
      <c r="A17" s="19" t="s">
        <v>57</v>
      </c>
      <c r="B17" s="15">
        <v>14</v>
      </c>
      <c r="C17" s="23" t="s">
        <v>123</v>
      </c>
      <c r="D17" s="17" t="s">
        <v>172</v>
      </c>
      <c r="E17" s="18" t="s">
        <v>157</v>
      </c>
      <c r="F17" s="18" t="s">
        <v>53</v>
      </c>
      <c r="G17" s="18" t="s">
        <v>142</v>
      </c>
      <c r="H17" s="3"/>
      <c r="I17" s="3"/>
      <c r="J17" s="3"/>
      <c r="K17" s="36"/>
      <c r="L17" s="36"/>
      <c r="M17" s="3"/>
      <c r="N17" s="3"/>
      <c r="O17" s="3"/>
    </row>
    <row r="18" spans="1:15" ht="36">
      <c r="A18" s="19" t="s">
        <v>57</v>
      </c>
      <c r="B18" s="15">
        <v>15</v>
      </c>
      <c r="C18" s="23" t="s">
        <v>125</v>
      </c>
      <c r="D18" s="17" t="s">
        <v>173</v>
      </c>
      <c r="E18" s="18" t="s">
        <v>158</v>
      </c>
      <c r="F18" s="18" t="s">
        <v>53</v>
      </c>
      <c r="G18" s="18" t="s">
        <v>143</v>
      </c>
      <c r="H18" s="3"/>
      <c r="I18" s="3"/>
      <c r="J18" s="3"/>
      <c r="K18" s="36"/>
      <c r="L18" s="36"/>
      <c r="M18" s="3"/>
      <c r="N18" s="3"/>
      <c r="O18" s="3"/>
    </row>
    <row r="19" spans="1:15" ht="48">
      <c r="A19" s="19" t="s">
        <v>57</v>
      </c>
      <c r="B19" s="15">
        <v>16</v>
      </c>
      <c r="C19" s="23" t="s">
        <v>127</v>
      </c>
      <c r="D19" s="17" t="s">
        <v>174</v>
      </c>
      <c r="E19" s="18" t="s">
        <v>401</v>
      </c>
      <c r="F19" s="18" t="s">
        <v>402</v>
      </c>
      <c r="G19" s="18" t="s">
        <v>144</v>
      </c>
      <c r="H19" s="3"/>
      <c r="I19" s="3"/>
      <c r="J19" s="3"/>
      <c r="K19" s="36"/>
      <c r="L19" s="36"/>
      <c r="M19" s="3"/>
      <c r="N19" s="3"/>
      <c r="O19" s="3"/>
    </row>
  </sheetData>
  <mergeCells count="13">
    <mergeCell ref="A1:O1"/>
    <mergeCell ref="B2:B3"/>
    <mergeCell ref="A2:A3"/>
    <mergeCell ref="C2:C3"/>
    <mergeCell ref="D2:D3"/>
    <mergeCell ref="I2:I3"/>
    <mergeCell ref="M2:O2"/>
    <mergeCell ref="E2:E3"/>
    <mergeCell ref="J2:J3"/>
    <mergeCell ref="F2:F3"/>
    <mergeCell ref="G2:G3"/>
    <mergeCell ref="H2:H3"/>
    <mergeCell ref="K2:L2"/>
  </mergeCells>
  <phoneticPr fontId="5" type="noConversion"/>
  <pageMargins left="0.70866141732283472" right="0.70866141732283472" top="0.74803149606299213" bottom="0.74803149606299213" header="0.31496062992125984" footer="0.31496062992125984"/>
  <pageSetup paperSize="9" scale="58"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topLeftCell="A25" zoomScale="90" zoomScaleNormal="90" zoomScaleSheetLayoutView="80" workbookViewId="0">
      <selection activeCell="I14" sqref="I14"/>
    </sheetView>
  </sheetViews>
  <sheetFormatPr defaultRowHeight="16.5"/>
  <cols>
    <col min="1" max="1" width="20" style="29" customWidth="1"/>
    <col min="2" max="3" width="16.375" style="29" customWidth="1"/>
    <col min="4" max="4" width="69.625" style="29" customWidth="1"/>
    <col min="5" max="256" width="9" style="29"/>
    <col min="257" max="257" width="20" style="29" customWidth="1"/>
    <col min="258" max="259" width="16.375" style="29" customWidth="1"/>
    <col min="260" max="260" width="69.625" style="29" customWidth="1"/>
    <col min="261" max="512" width="9" style="29"/>
    <col min="513" max="513" width="20" style="29" customWidth="1"/>
    <col min="514" max="515" width="16.375" style="29" customWidth="1"/>
    <col min="516" max="516" width="69.625" style="29" customWidth="1"/>
    <col min="517" max="768" width="9" style="29"/>
    <col min="769" max="769" width="20" style="29" customWidth="1"/>
    <col min="770" max="771" width="16.375" style="29" customWidth="1"/>
    <col min="772" max="772" width="69.625" style="29" customWidth="1"/>
    <col min="773" max="1024" width="9" style="29"/>
    <col min="1025" max="1025" width="20" style="29" customWidth="1"/>
    <col min="1026" max="1027" width="16.375" style="29" customWidth="1"/>
    <col min="1028" max="1028" width="69.625" style="29" customWidth="1"/>
    <col min="1029" max="1280" width="9" style="29"/>
    <col min="1281" max="1281" width="20" style="29" customWidth="1"/>
    <col min="1282" max="1283" width="16.375" style="29" customWidth="1"/>
    <col min="1284" max="1284" width="69.625" style="29" customWidth="1"/>
    <col min="1285" max="1536" width="9" style="29"/>
    <col min="1537" max="1537" width="20" style="29" customWidth="1"/>
    <col min="1538" max="1539" width="16.375" style="29" customWidth="1"/>
    <col min="1540" max="1540" width="69.625" style="29" customWidth="1"/>
    <col min="1541" max="1792" width="9" style="29"/>
    <col min="1793" max="1793" width="20" style="29" customWidth="1"/>
    <col min="1794" max="1795" width="16.375" style="29" customWidth="1"/>
    <col min="1796" max="1796" width="69.625" style="29" customWidth="1"/>
    <col min="1797" max="2048" width="9" style="29"/>
    <col min="2049" max="2049" width="20" style="29" customWidth="1"/>
    <col min="2050" max="2051" width="16.375" style="29" customWidth="1"/>
    <col min="2052" max="2052" width="69.625" style="29" customWidth="1"/>
    <col min="2053" max="2304" width="9" style="29"/>
    <col min="2305" max="2305" width="20" style="29" customWidth="1"/>
    <col min="2306" max="2307" width="16.375" style="29" customWidth="1"/>
    <col min="2308" max="2308" width="69.625" style="29" customWidth="1"/>
    <col min="2309" max="2560" width="9" style="29"/>
    <col min="2561" max="2561" width="20" style="29" customWidth="1"/>
    <col min="2562" max="2563" width="16.375" style="29" customWidth="1"/>
    <col min="2564" max="2564" width="69.625" style="29" customWidth="1"/>
    <col min="2565" max="2816" width="9" style="29"/>
    <col min="2817" max="2817" width="20" style="29" customWidth="1"/>
    <col min="2818" max="2819" width="16.375" style="29" customWidth="1"/>
    <col min="2820" max="2820" width="69.625" style="29" customWidth="1"/>
    <col min="2821" max="3072" width="9" style="29"/>
    <col min="3073" max="3073" width="20" style="29" customWidth="1"/>
    <col min="3074" max="3075" width="16.375" style="29" customWidth="1"/>
    <col min="3076" max="3076" width="69.625" style="29" customWidth="1"/>
    <col min="3077" max="3328" width="9" style="29"/>
    <col min="3329" max="3329" width="20" style="29" customWidth="1"/>
    <col min="3330" max="3331" width="16.375" style="29" customWidth="1"/>
    <col min="3332" max="3332" width="69.625" style="29" customWidth="1"/>
    <col min="3333" max="3584" width="9" style="29"/>
    <col min="3585" max="3585" width="20" style="29" customWidth="1"/>
    <col min="3586" max="3587" width="16.375" style="29" customWidth="1"/>
    <col min="3588" max="3588" width="69.625" style="29" customWidth="1"/>
    <col min="3589" max="3840" width="9" style="29"/>
    <col min="3841" max="3841" width="20" style="29" customWidth="1"/>
    <col min="3842" max="3843" width="16.375" style="29" customWidth="1"/>
    <col min="3844" max="3844" width="69.625" style="29" customWidth="1"/>
    <col min="3845" max="4096" width="9" style="29"/>
    <col min="4097" max="4097" width="20" style="29" customWidth="1"/>
    <col min="4098" max="4099" width="16.375" style="29" customWidth="1"/>
    <col min="4100" max="4100" width="69.625" style="29" customWidth="1"/>
    <col min="4101" max="4352" width="9" style="29"/>
    <col min="4353" max="4353" width="20" style="29" customWidth="1"/>
    <col min="4354" max="4355" width="16.375" style="29" customWidth="1"/>
    <col min="4356" max="4356" width="69.625" style="29" customWidth="1"/>
    <col min="4357" max="4608" width="9" style="29"/>
    <col min="4609" max="4609" width="20" style="29" customWidth="1"/>
    <col min="4610" max="4611" width="16.375" style="29" customWidth="1"/>
    <col min="4612" max="4612" width="69.625" style="29" customWidth="1"/>
    <col min="4613" max="4864" width="9" style="29"/>
    <col min="4865" max="4865" width="20" style="29" customWidth="1"/>
    <col min="4866" max="4867" width="16.375" style="29" customWidth="1"/>
    <col min="4868" max="4868" width="69.625" style="29" customWidth="1"/>
    <col min="4869" max="5120" width="9" style="29"/>
    <col min="5121" max="5121" width="20" style="29" customWidth="1"/>
    <col min="5122" max="5123" width="16.375" style="29" customWidth="1"/>
    <col min="5124" max="5124" width="69.625" style="29" customWidth="1"/>
    <col min="5125" max="5376" width="9" style="29"/>
    <col min="5377" max="5377" width="20" style="29" customWidth="1"/>
    <col min="5378" max="5379" width="16.375" style="29" customWidth="1"/>
    <col min="5380" max="5380" width="69.625" style="29" customWidth="1"/>
    <col min="5381" max="5632" width="9" style="29"/>
    <col min="5633" max="5633" width="20" style="29" customWidth="1"/>
    <col min="5634" max="5635" width="16.375" style="29" customWidth="1"/>
    <col min="5636" max="5636" width="69.625" style="29" customWidth="1"/>
    <col min="5637" max="5888" width="9" style="29"/>
    <col min="5889" max="5889" width="20" style="29" customWidth="1"/>
    <col min="5890" max="5891" width="16.375" style="29" customWidth="1"/>
    <col min="5892" max="5892" width="69.625" style="29" customWidth="1"/>
    <col min="5893" max="6144" width="9" style="29"/>
    <col min="6145" max="6145" width="20" style="29" customWidth="1"/>
    <col min="6146" max="6147" width="16.375" style="29" customWidth="1"/>
    <col min="6148" max="6148" width="69.625" style="29" customWidth="1"/>
    <col min="6149" max="6400" width="9" style="29"/>
    <col min="6401" max="6401" width="20" style="29" customWidth="1"/>
    <col min="6402" max="6403" width="16.375" style="29" customWidth="1"/>
    <col min="6404" max="6404" width="69.625" style="29" customWidth="1"/>
    <col min="6405" max="6656" width="9" style="29"/>
    <col min="6657" max="6657" width="20" style="29" customWidth="1"/>
    <col min="6658" max="6659" width="16.375" style="29" customWidth="1"/>
    <col min="6660" max="6660" width="69.625" style="29" customWidth="1"/>
    <col min="6661" max="6912" width="9" style="29"/>
    <col min="6913" max="6913" width="20" style="29" customWidth="1"/>
    <col min="6914" max="6915" width="16.375" style="29" customWidth="1"/>
    <col min="6916" max="6916" width="69.625" style="29" customWidth="1"/>
    <col min="6917" max="7168" width="9" style="29"/>
    <col min="7169" max="7169" width="20" style="29" customWidth="1"/>
    <col min="7170" max="7171" width="16.375" style="29" customWidth="1"/>
    <col min="7172" max="7172" width="69.625" style="29" customWidth="1"/>
    <col min="7173" max="7424" width="9" style="29"/>
    <col min="7425" max="7425" width="20" style="29" customWidth="1"/>
    <col min="7426" max="7427" width="16.375" style="29" customWidth="1"/>
    <col min="7428" max="7428" width="69.625" style="29" customWidth="1"/>
    <col min="7429" max="7680" width="9" style="29"/>
    <col min="7681" max="7681" width="20" style="29" customWidth="1"/>
    <col min="7682" max="7683" width="16.375" style="29" customWidth="1"/>
    <col min="7684" max="7684" width="69.625" style="29" customWidth="1"/>
    <col min="7685" max="7936" width="9" style="29"/>
    <col min="7937" max="7937" width="20" style="29" customWidth="1"/>
    <col min="7938" max="7939" width="16.375" style="29" customWidth="1"/>
    <col min="7940" max="7940" width="69.625" style="29" customWidth="1"/>
    <col min="7941" max="8192" width="9" style="29"/>
    <col min="8193" max="8193" width="20" style="29" customWidth="1"/>
    <col min="8194" max="8195" width="16.375" style="29" customWidth="1"/>
    <col min="8196" max="8196" width="69.625" style="29" customWidth="1"/>
    <col min="8197" max="8448" width="9" style="29"/>
    <col min="8449" max="8449" width="20" style="29" customWidth="1"/>
    <col min="8450" max="8451" width="16.375" style="29" customWidth="1"/>
    <col min="8452" max="8452" width="69.625" style="29" customWidth="1"/>
    <col min="8453" max="8704" width="9" style="29"/>
    <col min="8705" max="8705" width="20" style="29" customWidth="1"/>
    <col min="8706" max="8707" width="16.375" style="29" customWidth="1"/>
    <col min="8708" max="8708" width="69.625" style="29" customWidth="1"/>
    <col min="8709" max="8960" width="9" style="29"/>
    <col min="8961" max="8961" width="20" style="29" customWidth="1"/>
    <col min="8962" max="8963" width="16.375" style="29" customWidth="1"/>
    <col min="8964" max="8964" width="69.625" style="29" customWidth="1"/>
    <col min="8965" max="9216" width="9" style="29"/>
    <col min="9217" max="9217" width="20" style="29" customWidth="1"/>
    <col min="9218" max="9219" width="16.375" style="29" customWidth="1"/>
    <col min="9220" max="9220" width="69.625" style="29" customWidth="1"/>
    <col min="9221" max="9472" width="9" style="29"/>
    <col min="9473" max="9473" width="20" style="29" customWidth="1"/>
    <col min="9474" max="9475" width="16.375" style="29" customWidth="1"/>
    <col min="9476" max="9476" width="69.625" style="29" customWidth="1"/>
    <col min="9477" max="9728" width="9" style="29"/>
    <col min="9729" max="9729" width="20" style="29" customWidth="1"/>
    <col min="9730" max="9731" width="16.375" style="29" customWidth="1"/>
    <col min="9732" max="9732" width="69.625" style="29" customWidth="1"/>
    <col min="9733" max="9984" width="9" style="29"/>
    <col min="9985" max="9985" width="20" style="29" customWidth="1"/>
    <col min="9986" max="9987" width="16.375" style="29" customWidth="1"/>
    <col min="9988" max="9988" width="69.625" style="29" customWidth="1"/>
    <col min="9989" max="10240" width="9" style="29"/>
    <col min="10241" max="10241" width="20" style="29" customWidth="1"/>
    <col min="10242" max="10243" width="16.375" style="29" customWidth="1"/>
    <col min="10244" max="10244" width="69.625" style="29" customWidth="1"/>
    <col min="10245" max="10496" width="9" style="29"/>
    <col min="10497" max="10497" width="20" style="29" customWidth="1"/>
    <col min="10498" max="10499" width="16.375" style="29" customWidth="1"/>
    <col min="10500" max="10500" width="69.625" style="29" customWidth="1"/>
    <col min="10501" max="10752" width="9" style="29"/>
    <col min="10753" max="10753" width="20" style="29" customWidth="1"/>
    <col min="10754" max="10755" width="16.375" style="29" customWidth="1"/>
    <col min="10756" max="10756" width="69.625" style="29" customWidth="1"/>
    <col min="10757" max="11008" width="9" style="29"/>
    <col min="11009" max="11009" width="20" style="29" customWidth="1"/>
    <col min="11010" max="11011" width="16.375" style="29" customWidth="1"/>
    <col min="11012" max="11012" width="69.625" style="29" customWidth="1"/>
    <col min="11013" max="11264" width="9" style="29"/>
    <col min="11265" max="11265" width="20" style="29" customWidth="1"/>
    <col min="11266" max="11267" width="16.375" style="29" customWidth="1"/>
    <col min="11268" max="11268" width="69.625" style="29" customWidth="1"/>
    <col min="11269" max="11520" width="9" style="29"/>
    <col min="11521" max="11521" width="20" style="29" customWidth="1"/>
    <col min="11522" max="11523" width="16.375" style="29" customWidth="1"/>
    <col min="11524" max="11524" width="69.625" style="29" customWidth="1"/>
    <col min="11525" max="11776" width="9" style="29"/>
    <col min="11777" max="11777" width="20" style="29" customWidth="1"/>
    <col min="11778" max="11779" width="16.375" style="29" customWidth="1"/>
    <col min="11780" max="11780" width="69.625" style="29" customWidth="1"/>
    <col min="11781" max="12032" width="9" style="29"/>
    <col min="12033" max="12033" width="20" style="29" customWidth="1"/>
    <col min="12034" max="12035" width="16.375" style="29" customWidth="1"/>
    <col min="12036" max="12036" width="69.625" style="29" customWidth="1"/>
    <col min="12037" max="12288" width="9" style="29"/>
    <col min="12289" max="12289" width="20" style="29" customWidth="1"/>
    <col min="12290" max="12291" width="16.375" style="29" customWidth="1"/>
    <col min="12292" max="12292" width="69.625" style="29" customWidth="1"/>
    <col min="12293" max="12544" width="9" style="29"/>
    <col min="12545" max="12545" width="20" style="29" customWidth="1"/>
    <col min="12546" max="12547" width="16.375" style="29" customWidth="1"/>
    <col min="12548" max="12548" width="69.625" style="29" customWidth="1"/>
    <col min="12549" max="12800" width="9" style="29"/>
    <col min="12801" max="12801" width="20" style="29" customWidth="1"/>
    <col min="12802" max="12803" width="16.375" style="29" customWidth="1"/>
    <col min="12804" max="12804" width="69.625" style="29" customWidth="1"/>
    <col min="12805" max="13056" width="9" style="29"/>
    <col min="13057" max="13057" width="20" style="29" customWidth="1"/>
    <col min="13058" max="13059" width="16.375" style="29" customWidth="1"/>
    <col min="13060" max="13060" width="69.625" style="29" customWidth="1"/>
    <col min="13061" max="13312" width="9" style="29"/>
    <col min="13313" max="13313" width="20" style="29" customWidth="1"/>
    <col min="13314" max="13315" width="16.375" style="29" customWidth="1"/>
    <col min="13316" max="13316" width="69.625" style="29" customWidth="1"/>
    <col min="13317" max="13568" width="9" style="29"/>
    <col min="13569" max="13569" width="20" style="29" customWidth="1"/>
    <col min="13570" max="13571" width="16.375" style="29" customWidth="1"/>
    <col min="13572" max="13572" width="69.625" style="29" customWidth="1"/>
    <col min="13573" max="13824" width="9" style="29"/>
    <col min="13825" max="13825" width="20" style="29" customWidth="1"/>
    <col min="13826" max="13827" width="16.375" style="29" customWidth="1"/>
    <col min="13828" max="13828" width="69.625" style="29" customWidth="1"/>
    <col min="13829" max="14080" width="9" style="29"/>
    <col min="14081" max="14081" width="20" style="29" customWidth="1"/>
    <col min="14082" max="14083" width="16.375" style="29" customWidth="1"/>
    <col min="14084" max="14084" width="69.625" style="29" customWidth="1"/>
    <col min="14085" max="14336" width="9" style="29"/>
    <col min="14337" max="14337" width="20" style="29" customWidth="1"/>
    <col min="14338" max="14339" width="16.375" style="29" customWidth="1"/>
    <col min="14340" max="14340" width="69.625" style="29" customWidth="1"/>
    <col min="14341" max="14592" width="9" style="29"/>
    <col min="14593" max="14593" width="20" style="29" customWidth="1"/>
    <col min="14594" max="14595" width="16.375" style="29" customWidth="1"/>
    <col min="14596" max="14596" width="69.625" style="29" customWidth="1"/>
    <col min="14597" max="14848" width="9" style="29"/>
    <col min="14849" max="14849" width="20" style="29" customWidth="1"/>
    <col min="14850" max="14851" width="16.375" style="29" customWidth="1"/>
    <col min="14852" max="14852" width="69.625" style="29" customWidth="1"/>
    <col min="14853" max="15104" width="9" style="29"/>
    <col min="15105" max="15105" width="20" style="29" customWidth="1"/>
    <col min="15106" max="15107" width="16.375" style="29" customWidth="1"/>
    <col min="15108" max="15108" width="69.625" style="29" customWidth="1"/>
    <col min="15109" max="15360" width="9" style="29"/>
    <col min="15361" max="15361" width="20" style="29" customWidth="1"/>
    <col min="15362" max="15363" width="16.375" style="29" customWidth="1"/>
    <col min="15364" max="15364" width="69.625" style="29" customWidth="1"/>
    <col min="15365" max="15616" width="9" style="29"/>
    <col min="15617" max="15617" width="20" style="29" customWidth="1"/>
    <col min="15618" max="15619" width="16.375" style="29" customWidth="1"/>
    <col min="15620" max="15620" width="69.625" style="29" customWidth="1"/>
    <col min="15621" max="15872" width="9" style="29"/>
    <col min="15873" max="15873" width="20" style="29" customWidth="1"/>
    <col min="15874" max="15875" width="16.375" style="29" customWidth="1"/>
    <col min="15876" max="15876" width="69.625" style="29" customWidth="1"/>
    <col min="15877" max="16128" width="9" style="29"/>
    <col min="16129" max="16129" width="20" style="29" customWidth="1"/>
    <col min="16130" max="16131" width="16.375" style="29" customWidth="1"/>
    <col min="16132" max="16132" width="69.625" style="29" customWidth="1"/>
    <col min="16133" max="16384" width="9" style="29"/>
  </cols>
  <sheetData>
    <row r="1" spans="1:4" ht="32.25" thickBot="1">
      <c r="A1" s="165" t="s">
        <v>688</v>
      </c>
      <c r="B1" s="165"/>
      <c r="C1" s="165"/>
      <c r="D1" s="165"/>
    </row>
    <row r="2" spans="1:4" ht="32.25" customHeight="1">
      <c r="A2" s="166" t="s">
        <v>687</v>
      </c>
      <c r="B2" s="167"/>
      <c r="C2" s="167"/>
      <c r="D2" s="59" t="s">
        <v>38</v>
      </c>
    </row>
    <row r="3" spans="1:4" ht="69" customHeight="1">
      <c r="A3" s="168" t="s">
        <v>686</v>
      </c>
      <c r="B3" s="169" t="s">
        <v>681</v>
      </c>
      <c r="C3" s="58" t="s">
        <v>654</v>
      </c>
      <c r="D3" s="57" t="s">
        <v>685</v>
      </c>
    </row>
    <row r="4" spans="1:4" ht="216.75" customHeight="1">
      <c r="A4" s="168"/>
      <c r="B4" s="169"/>
      <c r="C4" s="58" t="s">
        <v>40</v>
      </c>
      <c r="D4" s="57"/>
    </row>
    <row r="5" spans="1:4" ht="72.75" customHeight="1">
      <c r="A5" s="161" t="s">
        <v>684</v>
      </c>
      <c r="B5" s="170" t="s">
        <v>677</v>
      </c>
      <c r="C5" s="58" t="s">
        <v>39</v>
      </c>
      <c r="D5" s="57" t="s">
        <v>683</v>
      </c>
    </row>
    <row r="6" spans="1:4" ht="210.75" customHeight="1">
      <c r="A6" s="162"/>
      <c r="B6" s="171"/>
      <c r="C6" s="58" t="s">
        <v>40</v>
      </c>
      <c r="D6" s="57"/>
    </row>
    <row r="7" spans="1:4" ht="39.75" customHeight="1">
      <c r="A7" s="168" t="s">
        <v>682</v>
      </c>
      <c r="B7" s="169" t="s">
        <v>681</v>
      </c>
      <c r="C7" s="58" t="s">
        <v>39</v>
      </c>
      <c r="D7" s="57" t="s">
        <v>680</v>
      </c>
    </row>
    <row r="8" spans="1:4" ht="222" customHeight="1">
      <c r="A8" s="168"/>
      <c r="B8" s="169"/>
      <c r="C8" s="58" t="s">
        <v>40</v>
      </c>
      <c r="D8" s="52" t="s">
        <v>679</v>
      </c>
    </row>
    <row r="9" spans="1:4" ht="68.25" customHeight="1">
      <c r="A9" s="168" t="s">
        <v>678</v>
      </c>
      <c r="B9" s="172" t="s">
        <v>677</v>
      </c>
      <c r="C9" s="58" t="s">
        <v>39</v>
      </c>
      <c r="D9" s="54" t="s">
        <v>676</v>
      </c>
    </row>
    <row r="10" spans="1:4" ht="200.25" customHeight="1">
      <c r="A10" s="168"/>
      <c r="B10" s="172"/>
      <c r="C10" s="58" t="s">
        <v>40</v>
      </c>
      <c r="D10" s="57"/>
    </row>
    <row r="11" spans="1:4" ht="42" customHeight="1">
      <c r="A11" s="168"/>
      <c r="B11" s="172"/>
      <c r="C11" s="58" t="s">
        <v>41</v>
      </c>
      <c r="D11" s="57" t="s">
        <v>675</v>
      </c>
    </row>
    <row r="12" spans="1:4" ht="223.5" customHeight="1">
      <c r="A12" s="168"/>
      <c r="B12" s="173" t="s">
        <v>674</v>
      </c>
      <c r="C12" s="56" t="s">
        <v>40</v>
      </c>
      <c r="D12" s="57"/>
    </row>
    <row r="13" spans="1:4" ht="27" customHeight="1">
      <c r="A13" s="168"/>
      <c r="B13" s="173"/>
      <c r="C13" s="56" t="s">
        <v>41</v>
      </c>
      <c r="D13" s="52" t="s">
        <v>673</v>
      </c>
    </row>
    <row r="14" spans="1:4" ht="184.5" customHeight="1">
      <c r="A14" s="161" t="s">
        <v>672</v>
      </c>
      <c r="B14" s="163" t="s">
        <v>669</v>
      </c>
      <c r="C14" s="53" t="s">
        <v>40</v>
      </c>
      <c r="D14" s="52"/>
    </row>
    <row r="15" spans="1:4" ht="49.5" customHeight="1">
      <c r="A15" s="162"/>
      <c r="B15" s="164"/>
      <c r="C15" s="55" t="s">
        <v>41</v>
      </c>
      <c r="D15" s="54" t="s">
        <v>671</v>
      </c>
    </row>
    <row r="16" spans="1:4" ht="37.5" customHeight="1">
      <c r="A16" s="168" t="s">
        <v>670</v>
      </c>
      <c r="B16" s="176" t="s">
        <v>669</v>
      </c>
      <c r="C16" s="53" t="s">
        <v>40</v>
      </c>
      <c r="D16" s="52"/>
    </row>
    <row r="17" spans="1:4" ht="37.5" customHeight="1">
      <c r="A17" s="168"/>
      <c r="B17" s="176"/>
      <c r="C17" s="53" t="s">
        <v>41</v>
      </c>
      <c r="D17" s="52"/>
    </row>
    <row r="18" spans="1:4" ht="39" customHeight="1">
      <c r="A18" s="177" t="s">
        <v>668</v>
      </c>
      <c r="B18" s="179" t="s">
        <v>667</v>
      </c>
      <c r="C18" s="46" t="s">
        <v>644</v>
      </c>
      <c r="D18" s="51" t="s">
        <v>666</v>
      </c>
    </row>
    <row r="19" spans="1:4" ht="200.25" customHeight="1">
      <c r="A19" s="178"/>
      <c r="B19" s="180"/>
      <c r="C19" s="46" t="s">
        <v>40</v>
      </c>
      <c r="D19" s="45"/>
    </row>
    <row r="20" spans="1:4" ht="48" customHeight="1">
      <c r="A20" s="44"/>
      <c r="B20" s="181"/>
      <c r="C20" s="46" t="s">
        <v>41</v>
      </c>
      <c r="D20" s="42" t="s">
        <v>665</v>
      </c>
    </row>
    <row r="21" spans="1:4" ht="26.25" customHeight="1">
      <c r="A21" s="44"/>
      <c r="B21" s="179" t="s">
        <v>664</v>
      </c>
      <c r="C21" s="46" t="s">
        <v>39</v>
      </c>
      <c r="D21" s="48" t="s">
        <v>663</v>
      </c>
    </row>
    <row r="22" spans="1:4" ht="144" customHeight="1">
      <c r="A22" s="44"/>
      <c r="B22" s="180"/>
      <c r="C22" s="46" t="s">
        <v>40</v>
      </c>
      <c r="D22" s="48"/>
    </row>
    <row r="23" spans="1:4" ht="49.5">
      <c r="A23" s="44"/>
      <c r="B23" s="181"/>
      <c r="C23" s="46" t="s">
        <v>41</v>
      </c>
      <c r="D23" s="48" t="s">
        <v>662</v>
      </c>
    </row>
    <row r="24" spans="1:4" ht="66.75" customHeight="1">
      <c r="A24" s="44"/>
      <c r="B24" s="179" t="s">
        <v>661</v>
      </c>
      <c r="C24" s="46" t="s">
        <v>644</v>
      </c>
      <c r="D24" s="50" t="s">
        <v>660</v>
      </c>
    </row>
    <row r="25" spans="1:4" ht="203.25" customHeight="1">
      <c r="A25" s="44"/>
      <c r="B25" s="180"/>
      <c r="C25" s="46" t="s">
        <v>40</v>
      </c>
      <c r="D25" s="45"/>
    </row>
    <row r="26" spans="1:4" ht="50.25" customHeight="1">
      <c r="A26" s="44"/>
      <c r="B26" s="181"/>
      <c r="C26" s="46" t="s">
        <v>41</v>
      </c>
      <c r="D26" s="42" t="s">
        <v>659</v>
      </c>
    </row>
    <row r="27" spans="1:4">
      <c r="A27" s="44"/>
      <c r="B27" s="179" t="s">
        <v>658</v>
      </c>
      <c r="C27" s="46" t="s">
        <v>39</v>
      </c>
      <c r="D27" s="48" t="s">
        <v>657</v>
      </c>
    </row>
    <row r="28" spans="1:4" ht="141.75" customHeight="1">
      <c r="A28" s="44"/>
      <c r="B28" s="180"/>
      <c r="C28" s="46" t="s">
        <v>40</v>
      </c>
      <c r="D28" s="48"/>
    </row>
    <row r="29" spans="1:4" ht="49.5">
      <c r="A29" s="44"/>
      <c r="B29" s="181"/>
      <c r="C29" s="46" t="s">
        <v>41</v>
      </c>
      <c r="D29" s="48" t="s">
        <v>656</v>
      </c>
    </row>
    <row r="30" spans="1:4" ht="33" customHeight="1">
      <c r="A30" s="44"/>
      <c r="B30" s="179" t="s">
        <v>655</v>
      </c>
      <c r="C30" s="46" t="s">
        <v>654</v>
      </c>
      <c r="D30" s="49" t="s">
        <v>653</v>
      </c>
    </row>
    <row r="31" spans="1:4" ht="193.5" customHeight="1">
      <c r="A31" s="44"/>
      <c r="B31" s="180"/>
      <c r="C31" s="46" t="s">
        <v>40</v>
      </c>
      <c r="D31" s="48"/>
    </row>
    <row r="32" spans="1:4" ht="33">
      <c r="A32" s="44"/>
      <c r="B32" s="181"/>
      <c r="C32" s="46" t="s">
        <v>41</v>
      </c>
      <c r="D32" s="48" t="s">
        <v>652</v>
      </c>
    </row>
    <row r="33" spans="1:4" ht="24.75" customHeight="1">
      <c r="A33" s="44"/>
      <c r="B33" s="179" t="s">
        <v>651</v>
      </c>
      <c r="C33" s="46" t="s">
        <v>39</v>
      </c>
      <c r="D33" s="48" t="s">
        <v>650</v>
      </c>
    </row>
    <row r="34" spans="1:4" ht="150" customHeight="1">
      <c r="A34" s="44"/>
      <c r="B34" s="180"/>
      <c r="C34" s="46" t="s">
        <v>40</v>
      </c>
      <c r="D34" s="48"/>
    </row>
    <row r="35" spans="1:4" ht="33">
      <c r="A35" s="44"/>
      <c r="B35" s="181"/>
      <c r="C35" s="46" t="s">
        <v>41</v>
      </c>
      <c r="D35" s="48" t="s">
        <v>649</v>
      </c>
    </row>
    <row r="36" spans="1:4">
      <c r="A36" s="44"/>
      <c r="B36" s="179" t="s">
        <v>648</v>
      </c>
      <c r="C36" s="46" t="s">
        <v>39</v>
      </c>
      <c r="D36" s="48" t="s">
        <v>647</v>
      </c>
    </row>
    <row r="37" spans="1:4" ht="157.5" customHeight="1">
      <c r="A37" s="44"/>
      <c r="B37" s="180"/>
      <c r="C37" s="46" t="s">
        <v>40</v>
      </c>
      <c r="D37" s="48"/>
    </row>
    <row r="38" spans="1:4" ht="33">
      <c r="A38" s="44"/>
      <c r="B38" s="181"/>
      <c r="C38" s="46" t="s">
        <v>41</v>
      </c>
      <c r="D38" s="48" t="s">
        <v>646</v>
      </c>
    </row>
    <row r="39" spans="1:4" ht="42" customHeight="1">
      <c r="A39" s="44"/>
      <c r="B39" s="179" t="s">
        <v>645</v>
      </c>
      <c r="C39" s="46" t="s">
        <v>644</v>
      </c>
      <c r="D39" s="47" t="s">
        <v>643</v>
      </c>
    </row>
    <row r="40" spans="1:4" ht="194.25" customHeight="1">
      <c r="A40" s="44"/>
      <c r="B40" s="180"/>
      <c r="C40" s="46" t="s">
        <v>40</v>
      </c>
      <c r="D40" s="45"/>
    </row>
    <row r="41" spans="1:4" ht="24" customHeight="1">
      <c r="A41" s="44"/>
      <c r="B41" s="180"/>
      <c r="C41" s="43" t="s">
        <v>41</v>
      </c>
      <c r="D41" s="42" t="s">
        <v>642</v>
      </c>
    </row>
    <row r="42" spans="1:4" ht="135.75" thickBot="1">
      <c r="A42" s="41"/>
      <c r="B42" s="174" t="s">
        <v>641</v>
      </c>
      <c r="C42" s="175"/>
      <c r="D42" s="40" t="s">
        <v>640</v>
      </c>
    </row>
  </sheetData>
  <mergeCells count="25">
    <mergeCell ref="B42:C42"/>
    <mergeCell ref="A16:A17"/>
    <mergeCell ref="B16:B17"/>
    <mergeCell ref="A18:A19"/>
    <mergeCell ref="B18:B20"/>
    <mergeCell ref="B21:B23"/>
    <mergeCell ref="B24:B26"/>
    <mergeCell ref="B27:B29"/>
    <mergeCell ref="B30:B32"/>
    <mergeCell ref="B33:B35"/>
    <mergeCell ref="B36:B38"/>
    <mergeCell ref="B39:B41"/>
    <mergeCell ref="A14:A15"/>
    <mergeCell ref="B14:B15"/>
    <mergeCell ref="A1:D1"/>
    <mergeCell ref="A2:C2"/>
    <mergeCell ref="A3:A4"/>
    <mergeCell ref="B3:B4"/>
    <mergeCell ref="A5:A6"/>
    <mergeCell ref="B5:B6"/>
    <mergeCell ref="A7:A8"/>
    <mergeCell ref="B7:B8"/>
    <mergeCell ref="A9:A13"/>
    <mergeCell ref="B9:B11"/>
    <mergeCell ref="B12:B13"/>
  </mergeCells>
  <phoneticPr fontId="63" type="noConversion"/>
  <pageMargins left="0.7" right="0.7" top="0.75" bottom="0.75" header="0.3" footer="0.3"/>
  <pageSetup paperSize="9" scale="6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0"/>
  <sheetViews>
    <sheetView zoomScaleNormal="100" zoomScaleSheetLayoutView="100" workbookViewId="0">
      <selection activeCell="J6" sqref="J6"/>
    </sheetView>
  </sheetViews>
  <sheetFormatPr defaultRowHeight="16.5"/>
  <cols>
    <col min="1" max="1" width="9" style="21"/>
    <col min="2" max="3" width="9.25" style="21" bestFit="1" customWidth="1"/>
    <col min="4" max="4" width="43.125" style="24" customWidth="1"/>
    <col min="5" max="8" width="15.5" style="24" customWidth="1"/>
    <col min="9" max="9" width="9" style="26"/>
    <col min="10" max="10" width="45.75" style="24" customWidth="1"/>
    <col min="11" max="11" width="11.625" style="21" bestFit="1" customWidth="1"/>
    <col min="12" max="12" width="5.5" style="21" bestFit="1" customWidth="1"/>
    <col min="13" max="13" width="18" customWidth="1"/>
    <col min="14" max="14" width="22.25" customWidth="1"/>
    <col min="15" max="15" width="21.625" customWidth="1"/>
  </cols>
  <sheetData>
    <row r="1" spans="1:15" ht="31.5">
      <c r="A1" s="184" t="s">
        <v>46</v>
      </c>
      <c r="B1" s="184"/>
      <c r="C1" s="184"/>
      <c r="D1" s="184"/>
      <c r="E1" s="184"/>
      <c r="F1" s="184"/>
      <c r="G1" s="184"/>
      <c r="H1" s="184"/>
      <c r="I1" s="184"/>
      <c r="J1" s="184"/>
      <c r="K1" s="184"/>
      <c r="L1" s="184"/>
      <c r="M1" s="184"/>
      <c r="N1" s="184"/>
      <c r="O1" s="184"/>
    </row>
    <row r="2" spans="1:15" s="29" customFormat="1" ht="31.5">
      <c r="A2" s="188" t="s">
        <v>625</v>
      </c>
      <c r="B2" s="188"/>
      <c r="C2" s="188"/>
      <c r="D2" s="38" t="s">
        <v>626</v>
      </c>
      <c r="E2" s="32"/>
      <c r="F2" s="32"/>
      <c r="G2" s="32"/>
      <c r="H2" s="32"/>
      <c r="I2" s="32"/>
      <c r="J2" s="32"/>
      <c r="K2" s="32"/>
      <c r="L2" s="32"/>
      <c r="M2" s="32"/>
      <c r="N2" s="32"/>
      <c r="O2" s="32"/>
    </row>
    <row r="3" spans="1:15" s="29" customFormat="1" ht="31.5">
      <c r="A3" s="188" t="s">
        <v>627</v>
      </c>
      <c r="B3" s="188"/>
      <c r="C3" s="188"/>
      <c r="D3" s="38" t="s">
        <v>639</v>
      </c>
      <c r="E3" s="32"/>
      <c r="F3" s="32"/>
      <c r="G3" s="32"/>
      <c r="H3" s="32"/>
      <c r="I3" s="32"/>
      <c r="J3" s="32"/>
      <c r="K3" s="32"/>
      <c r="L3" s="32"/>
      <c r="M3" s="32"/>
      <c r="N3" s="32"/>
      <c r="O3" s="32"/>
    </row>
    <row r="4" spans="1:15">
      <c r="A4" s="185" t="s">
        <v>33</v>
      </c>
      <c r="B4" s="155" t="s">
        <v>28</v>
      </c>
      <c r="C4" s="182" t="s">
        <v>17</v>
      </c>
      <c r="D4" s="185" t="s">
        <v>11</v>
      </c>
      <c r="E4" s="185"/>
      <c r="F4" s="185"/>
      <c r="G4" s="185"/>
      <c r="H4" s="185"/>
      <c r="I4" s="155" t="s">
        <v>4</v>
      </c>
      <c r="J4" s="155"/>
      <c r="K4" s="155" t="s">
        <v>18</v>
      </c>
      <c r="L4" s="187" t="s">
        <v>16</v>
      </c>
      <c r="M4" s="155" t="s">
        <v>35</v>
      </c>
      <c r="N4" s="182" t="s">
        <v>34</v>
      </c>
      <c r="O4" s="182" t="s">
        <v>51</v>
      </c>
    </row>
    <row r="5" spans="1:15">
      <c r="A5" s="185"/>
      <c r="B5" s="185"/>
      <c r="C5" s="186"/>
      <c r="D5" s="25" t="s">
        <v>3</v>
      </c>
      <c r="E5" s="25" t="s">
        <v>5</v>
      </c>
      <c r="F5" s="25" t="s">
        <v>6</v>
      </c>
      <c r="G5" s="25" t="s">
        <v>7</v>
      </c>
      <c r="H5" s="25" t="s">
        <v>8</v>
      </c>
      <c r="I5" s="25" t="s">
        <v>19</v>
      </c>
      <c r="J5" s="25" t="s">
        <v>20</v>
      </c>
      <c r="K5" s="185"/>
      <c r="L5" s="183"/>
      <c r="M5" s="185"/>
      <c r="N5" s="183"/>
      <c r="O5" s="183"/>
    </row>
    <row r="6" spans="1:15" s="31" customFormat="1" ht="27">
      <c r="A6" s="71">
        <v>1</v>
      </c>
      <c r="B6" s="72" t="s">
        <v>708</v>
      </c>
      <c r="C6" s="73" t="s">
        <v>88</v>
      </c>
      <c r="D6" s="74" t="s">
        <v>710</v>
      </c>
      <c r="E6" s="74" t="s">
        <v>709</v>
      </c>
      <c r="F6" s="74" t="s">
        <v>221</v>
      </c>
      <c r="G6" s="74" t="s">
        <v>222</v>
      </c>
      <c r="H6" s="74" t="s">
        <v>223</v>
      </c>
      <c r="I6" s="75">
        <v>1</v>
      </c>
      <c r="J6" s="74" t="s">
        <v>717</v>
      </c>
      <c r="K6" s="76" t="s">
        <v>74</v>
      </c>
      <c r="L6" s="77">
        <v>20</v>
      </c>
      <c r="M6" s="30"/>
      <c r="N6" s="30"/>
      <c r="O6" s="30"/>
    </row>
    <row r="7" spans="1:15">
      <c r="A7" s="71">
        <v>1</v>
      </c>
      <c r="B7" s="72" t="s">
        <v>708</v>
      </c>
      <c r="C7" s="73" t="s">
        <v>101</v>
      </c>
      <c r="D7" s="78" t="s">
        <v>711</v>
      </c>
      <c r="E7" s="78" t="s">
        <v>224</v>
      </c>
      <c r="F7" s="78" t="s">
        <v>225</v>
      </c>
      <c r="G7" s="78" t="s">
        <v>226</v>
      </c>
      <c r="H7" s="78" t="s">
        <v>227</v>
      </c>
      <c r="I7" s="79">
        <v>4</v>
      </c>
      <c r="J7" s="78" t="s">
        <v>426</v>
      </c>
      <c r="K7" s="76" t="s">
        <v>74</v>
      </c>
      <c r="L7" s="77">
        <v>20</v>
      </c>
      <c r="M7" s="6"/>
      <c r="N7" s="6"/>
      <c r="O7" s="6"/>
    </row>
    <row r="8" spans="1:15" ht="40.5">
      <c r="A8" s="71">
        <v>1</v>
      </c>
      <c r="B8" s="72" t="s">
        <v>708</v>
      </c>
      <c r="C8" s="73" t="s">
        <v>89</v>
      </c>
      <c r="D8" s="78" t="s">
        <v>712</v>
      </c>
      <c r="E8" s="78" t="s">
        <v>228</v>
      </c>
      <c r="F8" s="78" t="s">
        <v>229</v>
      </c>
      <c r="G8" s="78" t="s">
        <v>230</v>
      </c>
      <c r="H8" s="78" t="s">
        <v>713</v>
      </c>
      <c r="I8" s="79">
        <v>4</v>
      </c>
      <c r="J8" s="78" t="s">
        <v>714</v>
      </c>
      <c r="K8" s="76" t="s">
        <v>74</v>
      </c>
      <c r="L8" s="77">
        <v>20</v>
      </c>
      <c r="M8" s="6"/>
      <c r="N8" s="6"/>
      <c r="O8" s="6"/>
    </row>
    <row r="9" spans="1:15">
      <c r="A9" s="71">
        <v>2</v>
      </c>
      <c r="B9" s="72" t="s">
        <v>708</v>
      </c>
      <c r="C9" s="73" t="s">
        <v>81</v>
      </c>
      <c r="D9" s="78" t="s">
        <v>175</v>
      </c>
      <c r="E9" s="78" t="s">
        <v>176</v>
      </c>
      <c r="F9" s="78" t="s">
        <v>177</v>
      </c>
      <c r="G9" s="78" t="s">
        <v>178</v>
      </c>
      <c r="H9" s="78" t="s">
        <v>179</v>
      </c>
      <c r="I9" s="79">
        <v>2</v>
      </c>
      <c r="J9" s="78" t="s">
        <v>425</v>
      </c>
      <c r="K9" s="76" t="s">
        <v>74</v>
      </c>
      <c r="L9" s="77">
        <v>20</v>
      </c>
      <c r="M9" s="6"/>
      <c r="N9" s="6"/>
      <c r="O9" s="6"/>
    </row>
    <row r="10" spans="1:15" ht="27">
      <c r="A10" s="71">
        <v>2</v>
      </c>
      <c r="B10" s="72" t="s">
        <v>708</v>
      </c>
      <c r="C10" s="73" t="s">
        <v>82</v>
      </c>
      <c r="D10" s="78" t="s">
        <v>180</v>
      </c>
      <c r="E10" s="78" t="s">
        <v>181</v>
      </c>
      <c r="F10" s="78" t="s">
        <v>182</v>
      </c>
      <c r="G10" s="78" t="s">
        <v>183</v>
      </c>
      <c r="H10" s="78" t="s">
        <v>176</v>
      </c>
      <c r="I10" s="79">
        <v>3</v>
      </c>
      <c r="J10" s="78" t="s">
        <v>424</v>
      </c>
      <c r="K10" s="76" t="s">
        <v>74</v>
      </c>
      <c r="L10" s="77">
        <v>20</v>
      </c>
      <c r="M10" s="6"/>
      <c r="N10" s="6"/>
      <c r="O10" s="6"/>
    </row>
    <row r="11" spans="1:15" ht="27">
      <c r="A11" s="71">
        <v>3</v>
      </c>
      <c r="B11" s="72" t="s">
        <v>708</v>
      </c>
      <c r="C11" s="73" t="s">
        <v>80</v>
      </c>
      <c r="D11" s="78" t="s">
        <v>184</v>
      </c>
      <c r="E11" s="78" t="s">
        <v>384</v>
      </c>
      <c r="F11" s="78" t="s">
        <v>185</v>
      </c>
      <c r="G11" s="78" t="s">
        <v>186</v>
      </c>
      <c r="H11" s="78" t="s">
        <v>187</v>
      </c>
      <c r="I11" s="79">
        <v>1</v>
      </c>
      <c r="J11" s="78" t="s">
        <v>423</v>
      </c>
      <c r="K11" s="76" t="s">
        <v>74</v>
      </c>
      <c r="L11" s="77">
        <v>20</v>
      </c>
      <c r="M11" s="6"/>
      <c r="N11" s="6"/>
      <c r="O11" s="6"/>
    </row>
    <row r="12" spans="1:15">
      <c r="A12" s="71">
        <v>3</v>
      </c>
      <c r="B12" s="72" t="s">
        <v>708</v>
      </c>
      <c r="C12" s="73" t="s">
        <v>83</v>
      </c>
      <c r="D12" s="78" t="s">
        <v>403</v>
      </c>
      <c r="E12" s="78" t="s">
        <v>188</v>
      </c>
      <c r="F12" s="78" t="s">
        <v>189</v>
      </c>
      <c r="G12" s="78" t="s">
        <v>190</v>
      </c>
      <c r="H12" s="78" t="s">
        <v>191</v>
      </c>
      <c r="I12" s="79">
        <v>4</v>
      </c>
      <c r="J12" s="78" t="s">
        <v>422</v>
      </c>
      <c r="K12" s="76" t="s">
        <v>74</v>
      </c>
      <c r="L12" s="77">
        <v>20</v>
      </c>
      <c r="M12" s="6"/>
      <c r="N12" s="6"/>
      <c r="O12" s="6"/>
    </row>
    <row r="13" spans="1:15" ht="27">
      <c r="A13" s="71">
        <v>4</v>
      </c>
      <c r="B13" s="72" t="s">
        <v>708</v>
      </c>
      <c r="C13" s="73" t="s">
        <v>84</v>
      </c>
      <c r="D13" s="78" t="s">
        <v>404</v>
      </c>
      <c r="E13" s="78" t="s">
        <v>192</v>
      </c>
      <c r="F13" s="78" t="s">
        <v>193</v>
      </c>
      <c r="G13" s="78" t="s">
        <v>194</v>
      </c>
      <c r="H13" s="78" t="s">
        <v>195</v>
      </c>
      <c r="I13" s="79">
        <v>4</v>
      </c>
      <c r="J13" s="78" t="s">
        <v>421</v>
      </c>
      <c r="K13" s="76" t="s">
        <v>74</v>
      </c>
      <c r="L13" s="77">
        <v>20</v>
      </c>
      <c r="M13" s="6"/>
      <c r="N13" s="6"/>
      <c r="O13" s="6"/>
    </row>
    <row r="14" spans="1:15" ht="27">
      <c r="A14" s="71">
        <v>4</v>
      </c>
      <c r="B14" s="72" t="s">
        <v>708</v>
      </c>
      <c r="C14" s="73" t="s">
        <v>85</v>
      </c>
      <c r="D14" s="78" t="s">
        <v>405</v>
      </c>
      <c r="E14" s="78" t="s">
        <v>196</v>
      </c>
      <c r="F14" s="78" t="s">
        <v>197</v>
      </c>
      <c r="G14" s="78" t="s">
        <v>198</v>
      </c>
      <c r="H14" s="78" t="s">
        <v>199</v>
      </c>
      <c r="I14" s="79">
        <v>1</v>
      </c>
      <c r="J14" s="80" t="s">
        <v>632</v>
      </c>
      <c r="K14" s="76" t="s">
        <v>74</v>
      </c>
      <c r="L14" s="77">
        <v>20</v>
      </c>
      <c r="M14" s="6"/>
      <c r="N14" s="6"/>
      <c r="O14" s="6"/>
    </row>
    <row r="15" spans="1:15">
      <c r="A15" s="81">
        <v>5</v>
      </c>
      <c r="B15" s="72" t="s">
        <v>708</v>
      </c>
      <c r="C15" s="73" t="s">
        <v>86</v>
      </c>
      <c r="D15" s="78" t="s">
        <v>406</v>
      </c>
      <c r="E15" s="78" t="s">
        <v>200</v>
      </c>
      <c r="F15" s="78" t="s">
        <v>201</v>
      </c>
      <c r="G15" s="78" t="s">
        <v>202</v>
      </c>
      <c r="H15" s="78" t="s">
        <v>203</v>
      </c>
      <c r="I15" s="79">
        <v>3</v>
      </c>
      <c r="J15" s="78" t="s">
        <v>420</v>
      </c>
      <c r="K15" s="76" t="s">
        <v>74</v>
      </c>
      <c r="L15" s="77">
        <v>20</v>
      </c>
      <c r="M15" s="6"/>
      <c r="N15" s="6"/>
      <c r="O15" s="6"/>
    </row>
    <row r="16" spans="1:15" ht="40.5">
      <c r="A16" s="71">
        <v>5</v>
      </c>
      <c r="B16" s="72" t="s">
        <v>708</v>
      </c>
      <c r="C16" s="73" t="s">
        <v>90</v>
      </c>
      <c r="D16" s="78" t="s">
        <v>419</v>
      </c>
      <c r="E16" s="78" t="s">
        <v>204</v>
      </c>
      <c r="F16" s="78" t="s">
        <v>205</v>
      </c>
      <c r="G16" s="78" t="s">
        <v>206</v>
      </c>
      <c r="H16" s="78" t="s">
        <v>207</v>
      </c>
      <c r="I16" s="79">
        <v>3</v>
      </c>
      <c r="J16" s="78" t="s">
        <v>414</v>
      </c>
      <c r="K16" s="76" t="s">
        <v>74</v>
      </c>
      <c r="L16" s="77">
        <v>20</v>
      </c>
      <c r="M16" s="6"/>
      <c r="N16" s="6"/>
      <c r="O16" s="6"/>
    </row>
    <row r="17" spans="1:15" ht="27">
      <c r="A17" s="71">
        <v>6</v>
      </c>
      <c r="B17" s="72" t="s">
        <v>708</v>
      </c>
      <c r="C17" s="73" t="s">
        <v>91</v>
      </c>
      <c r="D17" s="82" t="s">
        <v>407</v>
      </c>
      <c r="E17" s="78" t="s">
        <v>413</v>
      </c>
      <c r="F17" s="78" t="s">
        <v>412</v>
      </c>
      <c r="G17" s="78" t="s">
        <v>411</v>
      </c>
      <c r="H17" s="78" t="s">
        <v>208</v>
      </c>
      <c r="I17" s="79">
        <v>2</v>
      </c>
      <c r="J17" s="78" t="s">
        <v>415</v>
      </c>
      <c r="K17" s="76" t="s">
        <v>74</v>
      </c>
      <c r="L17" s="77">
        <v>20</v>
      </c>
      <c r="M17" s="6"/>
      <c r="N17" s="6"/>
      <c r="O17" s="6"/>
    </row>
    <row r="18" spans="1:15" ht="27">
      <c r="A18" s="71">
        <v>7</v>
      </c>
      <c r="B18" s="72" t="s">
        <v>708</v>
      </c>
      <c r="C18" s="73" t="s">
        <v>92</v>
      </c>
      <c r="D18" s="78" t="s">
        <v>408</v>
      </c>
      <c r="E18" s="78" t="s">
        <v>202</v>
      </c>
      <c r="F18" s="78" t="s">
        <v>209</v>
      </c>
      <c r="G18" s="78" t="s">
        <v>210</v>
      </c>
      <c r="H18" s="78" t="s">
        <v>211</v>
      </c>
      <c r="I18" s="83">
        <v>4</v>
      </c>
      <c r="J18" s="78" t="s">
        <v>416</v>
      </c>
      <c r="K18" s="76" t="s">
        <v>74</v>
      </c>
      <c r="L18" s="77">
        <v>20</v>
      </c>
      <c r="M18" s="6"/>
      <c r="N18" s="6"/>
      <c r="O18" s="6"/>
    </row>
    <row r="19" spans="1:15" ht="27">
      <c r="A19" s="71">
        <v>7</v>
      </c>
      <c r="B19" s="72" t="s">
        <v>708</v>
      </c>
      <c r="C19" s="73" t="s">
        <v>93</v>
      </c>
      <c r="D19" s="82" t="s">
        <v>409</v>
      </c>
      <c r="E19" s="78" t="s">
        <v>212</v>
      </c>
      <c r="F19" s="78" t="s">
        <v>213</v>
      </c>
      <c r="G19" s="78" t="s">
        <v>214</v>
      </c>
      <c r="H19" s="78" t="s">
        <v>215</v>
      </c>
      <c r="I19" s="79">
        <v>4</v>
      </c>
      <c r="J19" s="78" t="s">
        <v>417</v>
      </c>
      <c r="K19" s="76" t="s">
        <v>74</v>
      </c>
      <c r="L19" s="77">
        <v>20</v>
      </c>
      <c r="M19" s="6"/>
      <c r="N19" s="6"/>
      <c r="O19" s="6"/>
    </row>
    <row r="20" spans="1:15" s="27" customFormat="1" ht="27">
      <c r="A20" s="71">
        <v>8</v>
      </c>
      <c r="B20" s="72" t="s">
        <v>708</v>
      </c>
      <c r="C20" s="73" t="s">
        <v>87</v>
      </c>
      <c r="D20" s="78" t="s">
        <v>410</v>
      </c>
      <c r="E20" s="78" t="s">
        <v>216</v>
      </c>
      <c r="F20" s="78" t="s">
        <v>217</v>
      </c>
      <c r="G20" s="78" t="s">
        <v>218</v>
      </c>
      <c r="H20" s="78" t="s">
        <v>219</v>
      </c>
      <c r="I20" s="83">
        <v>1</v>
      </c>
      <c r="J20" s="78" t="s">
        <v>418</v>
      </c>
      <c r="K20" s="76" t="s">
        <v>74</v>
      </c>
      <c r="L20" s="12">
        <v>20</v>
      </c>
      <c r="M20" s="6"/>
      <c r="N20" s="6"/>
      <c r="O20" s="6"/>
    </row>
  </sheetData>
  <mergeCells count="13">
    <mergeCell ref="N4:N5"/>
    <mergeCell ref="O4:O5"/>
    <mergeCell ref="A1:O1"/>
    <mergeCell ref="A4:A5"/>
    <mergeCell ref="B4:B5"/>
    <mergeCell ref="C4:C5"/>
    <mergeCell ref="D4:H4"/>
    <mergeCell ref="M4:M5"/>
    <mergeCell ref="I4:J4"/>
    <mergeCell ref="K4:K5"/>
    <mergeCell ref="L4:L5"/>
    <mergeCell ref="A2:C2"/>
    <mergeCell ref="A3:C3"/>
  </mergeCells>
  <phoneticPr fontId="17" type="noConversion"/>
  <pageMargins left="0.7" right="0.7" top="0.75" bottom="0.75" header="0.3" footer="0.3"/>
  <pageSetup paperSize="9" scale="3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3"/>
  <sheetViews>
    <sheetView tabSelected="1" zoomScaleNormal="100" zoomScaleSheetLayoutView="90" workbookViewId="0">
      <selection activeCell="H7" sqref="H7"/>
    </sheetView>
  </sheetViews>
  <sheetFormatPr defaultRowHeight="16.5"/>
  <cols>
    <col min="1" max="1" width="5.5" style="2" customWidth="1"/>
    <col min="2" max="3" width="9.25" style="2" bestFit="1" customWidth="1"/>
    <col min="4" max="4" width="31.875" customWidth="1"/>
    <col min="5" max="8" width="17.125" customWidth="1"/>
    <col min="9" max="9" width="9.25" style="22" customWidth="1"/>
    <col min="10" max="10" width="30.75" customWidth="1"/>
    <col min="11" max="11" width="11" style="22" bestFit="1" customWidth="1"/>
    <col min="12" max="12" width="7.625" style="22" customWidth="1"/>
    <col min="13" max="13" width="17.375" customWidth="1"/>
    <col min="14" max="14" width="21.875" customWidth="1"/>
    <col min="15" max="15" width="21.25" customWidth="1"/>
  </cols>
  <sheetData>
    <row r="1" spans="1:15" ht="31.5">
      <c r="A1" s="189" t="s">
        <v>47</v>
      </c>
      <c r="B1" s="189"/>
      <c r="C1" s="189"/>
      <c r="D1" s="189"/>
      <c r="E1" s="189"/>
      <c r="F1" s="189"/>
      <c r="G1" s="189"/>
      <c r="H1" s="189"/>
      <c r="I1" s="189"/>
      <c r="J1" s="189"/>
      <c r="K1" s="189"/>
      <c r="L1" s="189"/>
      <c r="M1" s="189"/>
      <c r="N1" s="189"/>
      <c r="O1" s="189"/>
    </row>
    <row r="2" spans="1:15" s="29" customFormat="1" ht="37.5" customHeight="1">
      <c r="A2" s="190" t="s">
        <v>628</v>
      </c>
      <c r="B2" s="190"/>
      <c r="C2" s="191"/>
      <c r="D2" s="114" t="s">
        <v>706</v>
      </c>
      <c r="E2" s="39" t="s">
        <v>629</v>
      </c>
      <c r="F2" s="115"/>
      <c r="G2" s="116"/>
      <c r="H2" s="117"/>
      <c r="I2" s="33"/>
      <c r="J2" s="33"/>
      <c r="K2" s="33"/>
      <c r="L2" s="33"/>
      <c r="M2" s="33"/>
      <c r="N2" s="33"/>
      <c r="O2" s="33"/>
    </row>
    <row r="3" spans="1:15" s="29" customFormat="1" ht="37.5" customHeight="1">
      <c r="A3" s="190" t="s">
        <v>630</v>
      </c>
      <c r="B3" s="190"/>
      <c r="C3" s="191"/>
      <c r="D3" s="114" t="s">
        <v>707</v>
      </c>
      <c r="E3" s="39" t="s">
        <v>631</v>
      </c>
      <c r="F3" s="115"/>
      <c r="G3" s="116"/>
      <c r="H3" s="117"/>
      <c r="I3" s="33"/>
      <c r="J3" s="33"/>
      <c r="K3" s="33"/>
      <c r="L3" s="33"/>
      <c r="M3" s="33"/>
      <c r="N3" s="33"/>
      <c r="O3" s="33"/>
    </row>
    <row r="4" spans="1:15">
      <c r="A4" s="155" t="s">
        <v>2</v>
      </c>
      <c r="B4" s="155" t="s">
        <v>28</v>
      </c>
      <c r="C4" s="182" t="s">
        <v>29</v>
      </c>
      <c r="D4" s="186" t="s">
        <v>11</v>
      </c>
      <c r="E4" s="186"/>
      <c r="F4" s="186"/>
      <c r="G4" s="186"/>
      <c r="H4" s="186"/>
      <c r="I4" s="155" t="s">
        <v>4</v>
      </c>
      <c r="J4" s="155"/>
      <c r="K4" s="155" t="s">
        <v>30</v>
      </c>
      <c r="L4" s="182" t="s">
        <v>21</v>
      </c>
      <c r="M4" s="155" t="s">
        <v>35</v>
      </c>
      <c r="N4" s="182" t="s">
        <v>50</v>
      </c>
      <c r="O4" s="156" t="s">
        <v>51</v>
      </c>
    </row>
    <row r="5" spans="1:15">
      <c r="A5" s="155"/>
      <c r="B5" s="155"/>
      <c r="C5" s="186"/>
      <c r="D5" s="28" t="s">
        <v>3</v>
      </c>
      <c r="E5" s="28" t="s">
        <v>5</v>
      </c>
      <c r="F5" s="28" t="s">
        <v>6</v>
      </c>
      <c r="G5" s="28" t="s">
        <v>7</v>
      </c>
      <c r="H5" s="28" t="s">
        <v>8</v>
      </c>
      <c r="I5" s="28" t="s">
        <v>19</v>
      </c>
      <c r="J5" s="28" t="s">
        <v>20</v>
      </c>
      <c r="K5" s="155"/>
      <c r="L5" s="186"/>
      <c r="M5" s="155"/>
      <c r="N5" s="186"/>
      <c r="O5" s="157"/>
    </row>
    <row r="6" spans="1:15" s="89" customFormat="1" ht="60" customHeight="1">
      <c r="A6" s="84">
        <v>1</v>
      </c>
      <c r="B6" s="85" t="s">
        <v>689</v>
      </c>
      <c r="C6" s="86">
        <v>1</v>
      </c>
      <c r="D6" s="87" t="s">
        <v>715</v>
      </c>
      <c r="E6" s="87" t="s">
        <v>220</v>
      </c>
      <c r="F6" s="87" t="s">
        <v>231</v>
      </c>
      <c r="G6" s="87" t="s">
        <v>232</v>
      </c>
      <c r="H6" s="87" t="s">
        <v>233</v>
      </c>
      <c r="I6" s="84">
        <v>2</v>
      </c>
      <c r="J6" s="87" t="s">
        <v>427</v>
      </c>
      <c r="K6" s="85" t="s">
        <v>74</v>
      </c>
      <c r="L6" s="85">
        <v>4</v>
      </c>
      <c r="M6" s="88"/>
      <c r="N6" s="88"/>
      <c r="O6" s="88"/>
    </row>
    <row r="7" spans="1:15" s="89" customFormat="1" ht="60" customHeight="1">
      <c r="A7" s="84">
        <v>1</v>
      </c>
      <c r="B7" s="85" t="s">
        <v>689</v>
      </c>
      <c r="C7" s="86">
        <v>2</v>
      </c>
      <c r="D7" s="87" t="s">
        <v>718</v>
      </c>
      <c r="E7" s="87" t="s">
        <v>716</v>
      </c>
      <c r="F7" s="87" t="s">
        <v>234</v>
      </c>
      <c r="G7" s="87" t="s">
        <v>235</v>
      </c>
      <c r="H7" s="87" t="s">
        <v>236</v>
      </c>
      <c r="I7" s="84">
        <v>1</v>
      </c>
      <c r="J7" s="87" t="s">
        <v>719</v>
      </c>
      <c r="K7" s="85" t="s">
        <v>74</v>
      </c>
      <c r="L7" s="85">
        <v>4</v>
      </c>
      <c r="M7" s="88"/>
      <c r="N7" s="88"/>
      <c r="O7" s="88"/>
    </row>
    <row r="8" spans="1:15" s="89" customFormat="1" ht="60" customHeight="1">
      <c r="A8" s="84">
        <v>2</v>
      </c>
      <c r="B8" s="85" t="s">
        <v>689</v>
      </c>
      <c r="C8" s="86">
        <v>3</v>
      </c>
      <c r="D8" s="87" t="s">
        <v>611</v>
      </c>
      <c r="E8" s="87" t="s">
        <v>612</v>
      </c>
      <c r="F8" s="87" t="s">
        <v>202</v>
      </c>
      <c r="G8" s="87" t="s">
        <v>201</v>
      </c>
      <c r="H8" s="87" t="s">
        <v>238</v>
      </c>
      <c r="I8" s="84">
        <v>2</v>
      </c>
      <c r="J8" s="90" t="s">
        <v>610</v>
      </c>
      <c r="K8" s="85" t="s">
        <v>74</v>
      </c>
      <c r="L8" s="85">
        <v>4</v>
      </c>
      <c r="M8" s="88"/>
      <c r="N8" s="88"/>
      <c r="O8" s="88"/>
    </row>
    <row r="9" spans="1:15" s="89" customFormat="1" ht="60" customHeight="1">
      <c r="A9" s="84">
        <v>2</v>
      </c>
      <c r="B9" s="85" t="s">
        <v>689</v>
      </c>
      <c r="C9" s="86">
        <v>4</v>
      </c>
      <c r="D9" s="87" t="s">
        <v>605</v>
      </c>
      <c r="E9" s="87" t="s">
        <v>607</v>
      </c>
      <c r="F9" s="87" t="s">
        <v>606</v>
      </c>
      <c r="G9" s="87" t="s">
        <v>608</v>
      </c>
      <c r="H9" s="87" t="s">
        <v>609</v>
      </c>
      <c r="I9" s="84">
        <v>3</v>
      </c>
      <c r="J9" s="87" t="s">
        <v>428</v>
      </c>
      <c r="K9" s="85" t="s">
        <v>74</v>
      </c>
      <c r="L9" s="85">
        <v>4</v>
      </c>
      <c r="M9" s="88"/>
      <c r="N9" s="88"/>
      <c r="O9" s="88"/>
    </row>
    <row r="10" spans="1:15" s="89" customFormat="1" ht="60" customHeight="1">
      <c r="A10" s="91">
        <v>3</v>
      </c>
      <c r="B10" s="85" t="s">
        <v>689</v>
      </c>
      <c r="C10" s="86">
        <v>5</v>
      </c>
      <c r="D10" s="87" t="s">
        <v>604</v>
      </c>
      <c r="E10" s="87" t="s">
        <v>239</v>
      </c>
      <c r="F10" s="87" t="s">
        <v>240</v>
      </c>
      <c r="G10" s="87" t="s">
        <v>241</v>
      </c>
      <c r="H10" s="87" t="s">
        <v>242</v>
      </c>
      <c r="I10" s="84">
        <v>1</v>
      </c>
      <c r="J10" s="87" t="s">
        <v>429</v>
      </c>
      <c r="K10" s="85" t="s">
        <v>74</v>
      </c>
      <c r="L10" s="85">
        <v>4</v>
      </c>
      <c r="M10" s="88"/>
      <c r="N10" s="88"/>
      <c r="O10" s="88"/>
    </row>
    <row r="11" spans="1:15" s="89" customFormat="1" ht="60" customHeight="1">
      <c r="A11" s="91">
        <v>3</v>
      </c>
      <c r="B11" s="85" t="s">
        <v>689</v>
      </c>
      <c r="C11" s="86">
        <v>6</v>
      </c>
      <c r="D11" s="92" t="s">
        <v>603</v>
      </c>
      <c r="E11" s="92" t="s">
        <v>202</v>
      </c>
      <c r="F11" s="92" t="s">
        <v>243</v>
      </c>
      <c r="G11" s="92" t="s">
        <v>389</v>
      </c>
      <c r="H11" s="92" t="s">
        <v>244</v>
      </c>
      <c r="I11" s="93">
        <v>2</v>
      </c>
      <c r="J11" s="87" t="s">
        <v>430</v>
      </c>
      <c r="K11" s="85" t="s">
        <v>74</v>
      </c>
      <c r="L11" s="85">
        <v>4</v>
      </c>
      <c r="M11" s="88"/>
      <c r="N11" s="88"/>
      <c r="O11" s="88"/>
    </row>
    <row r="12" spans="1:15" s="89" customFormat="1" ht="60" customHeight="1">
      <c r="A12" s="91">
        <v>4</v>
      </c>
      <c r="B12" s="85" t="s">
        <v>689</v>
      </c>
      <c r="C12" s="86">
        <v>7</v>
      </c>
      <c r="D12" s="87" t="s">
        <v>602</v>
      </c>
      <c r="E12" s="87" t="s">
        <v>390</v>
      </c>
      <c r="F12" s="87" t="s">
        <v>245</v>
      </c>
      <c r="G12" s="87" t="s">
        <v>246</v>
      </c>
      <c r="H12" s="87" t="s">
        <v>247</v>
      </c>
      <c r="I12" s="84">
        <v>3</v>
      </c>
      <c r="J12" s="87" t="s">
        <v>431</v>
      </c>
      <c r="K12" s="85" t="s">
        <v>74</v>
      </c>
      <c r="L12" s="85">
        <v>4</v>
      </c>
      <c r="M12" s="88"/>
      <c r="N12" s="88"/>
      <c r="O12" s="88"/>
    </row>
    <row r="13" spans="1:15" s="89" customFormat="1" ht="60" customHeight="1">
      <c r="A13" s="91">
        <v>4</v>
      </c>
      <c r="B13" s="85" t="s">
        <v>689</v>
      </c>
      <c r="C13" s="86">
        <v>8</v>
      </c>
      <c r="D13" s="87" t="s">
        <v>601</v>
      </c>
      <c r="E13" s="87" t="s">
        <v>248</v>
      </c>
      <c r="F13" s="87" t="s">
        <v>249</v>
      </c>
      <c r="G13" s="87" t="s">
        <v>250</v>
      </c>
      <c r="H13" s="87" t="s">
        <v>251</v>
      </c>
      <c r="I13" s="84">
        <v>1</v>
      </c>
      <c r="J13" s="87" t="s">
        <v>432</v>
      </c>
      <c r="K13" s="85" t="s">
        <v>74</v>
      </c>
      <c r="L13" s="85">
        <v>4</v>
      </c>
      <c r="M13" s="88"/>
      <c r="N13" s="88"/>
      <c r="O13" s="88"/>
    </row>
    <row r="14" spans="1:15" s="89" customFormat="1" ht="60" customHeight="1">
      <c r="A14" s="91">
        <v>5</v>
      </c>
      <c r="B14" s="85" t="s">
        <v>689</v>
      </c>
      <c r="C14" s="86">
        <v>9</v>
      </c>
      <c r="D14" s="94" t="s">
        <v>596</v>
      </c>
      <c r="E14" s="87" t="s">
        <v>597</v>
      </c>
      <c r="F14" s="87" t="s">
        <v>598</v>
      </c>
      <c r="G14" s="87" t="s">
        <v>599</v>
      </c>
      <c r="H14" s="87" t="s">
        <v>600</v>
      </c>
      <c r="I14" s="84">
        <v>2</v>
      </c>
      <c r="J14" s="87" t="s">
        <v>433</v>
      </c>
      <c r="K14" s="85" t="s">
        <v>74</v>
      </c>
      <c r="L14" s="85">
        <v>4</v>
      </c>
      <c r="M14" s="88"/>
      <c r="N14" s="88"/>
      <c r="O14" s="88"/>
    </row>
    <row r="15" spans="1:15" s="89" customFormat="1" ht="60" customHeight="1">
      <c r="A15" s="91">
        <v>5</v>
      </c>
      <c r="B15" s="85" t="s">
        <v>689</v>
      </c>
      <c r="C15" s="86">
        <v>10</v>
      </c>
      <c r="D15" s="95" t="s">
        <v>591</v>
      </c>
      <c r="E15" s="95" t="s">
        <v>592</v>
      </c>
      <c r="F15" s="95" t="s">
        <v>593</v>
      </c>
      <c r="G15" s="95" t="s">
        <v>594</v>
      </c>
      <c r="H15" s="95" t="s">
        <v>595</v>
      </c>
      <c r="I15" s="96">
        <v>4</v>
      </c>
      <c r="J15" s="87" t="s">
        <v>434</v>
      </c>
      <c r="K15" s="85" t="s">
        <v>74</v>
      </c>
      <c r="L15" s="85">
        <v>4</v>
      </c>
      <c r="M15" s="88"/>
      <c r="N15" s="88"/>
      <c r="O15" s="88"/>
    </row>
    <row r="16" spans="1:15" s="89" customFormat="1" ht="60" customHeight="1">
      <c r="A16" s="91">
        <v>6</v>
      </c>
      <c r="B16" s="85" t="s">
        <v>689</v>
      </c>
      <c r="C16" s="86">
        <v>11</v>
      </c>
      <c r="D16" s="87" t="s">
        <v>586</v>
      </c>
      <c r="E16" s="87" t="s">
        <v>587</v>
      </c>
      <c r="F16" s="87" t="s">
        <v>588</v>
      </c>
      <c r="G16" s="87" t="s">
        <v>589</v>
      </c>
      <c r="H16" s="87" t="s">
        <v>590</v>
      </c>
      <c r="I16" s="84">
        <v>4</v>
      </c>
      <c r="J16" s="87" t="s">
        <v>435</v>
      </c>
      <c r="K16" s="85" t="s">
        <v>74</v>
      </c>
      <c r="L16" s="85">
        <v>4</v>
      </c>
      <c r="M16" s="88"/>
      <c r="N16" s="88"/>
      <c r="O16" s="88"/>
    </row>
    <row r="17" spans="1:15" s="89" customFormat="1" ht="60" customHeight="1">
      <c r="A17" s="91">
        <v>6</v>
      </c>
      <c r="B17" s="85" t="s">
        <v>689</v>
      </c>
      <c r="C17" s="86">
        <v>12</v>
      </c>
      <c r="D17" s="97" t="s">
        <v>391</v>
      </c>
      <c r="E17" s="87" t="s">
        <v>252</v>
      </c>
      <c r="F17" s="87" t="s">
        <v>253</v>
      </c>
      <c r="G17" s="87" t="s">
        <v>254</v>
      </c>
      <c r="H17" s="87" t="s">
        <v>255</v>
      </c>
      <c r="I17" s="84">
        <v>3</v>
      </c>
      <c r="J17" s="87" t="s">
        <v>436</v>
      </c>
      <c r="K17" s="85" t="s">
        <v>74</v>
      </c>
      <c r="L17" s="85">
        <v>4</v>
      </c>
      <c r="M17" s="88"/>
      <c r="N17" s="88"/>
      <c r="O17" s="88"/>
    </row>
    <row r="18" spans="1:15" s="89" customFormat="1" ht="60" customHeight="1">
      <c r="A18" s="98">
        <v>7</v>
      </c>
      <c r="B18" s="85" t="s">
        <v>689</v>
      </c>
      <c r="C18" s="86">
        <v>13</v>
      </c>
      <c r="D18" s="87" t="s">
        <v>581</v>
      </c>
      <c r="E18" s="87" t="s">
        <v>582</v>
      </c>
      <c r="F18" s="87" t="s">
        <v>583</v>
      </c>
      <c r="G18" s="87" t="s">
        <v>584</v>
      </c>
      <c r="H18" s="87" t="s">
        <v>585</v>
      </c>
      <c r="I18" s="99">
        <v>2</v>
      </c>
      <c r="J18" s="87" t="s">
        <v>437</v>
      </c>
      <c r="K18" s="85" t="s">
        <v>74</v>
      </c>
      <c r="L18" s="85">
        <v>4</v>
      </c>
      <c r="M18" s="88"/>
      <c r="N18" s="88"/>
      <c r="O18" s="88"/>
    </row>
    <row r="19" spans="1:15" s="89" customFormat="1" ht="60" customHeight="1">
      <c r="A19" s="98">
        <v>7</v>
      </c>
      <c r="B19" s="85" t="s">
        <v>689</v>
      </c>
      <c r="C19" s="86">
        <v>14</v>
      </c>
      <c r="D19" s="97" t="s">
        <v>579</v>
      </c>
      <c r="E19" s="87" t="s">
        <v>257</v>
      </c>
      <c r="F19" s="87" t="s">
        <v>258</v>
      </c>
      <c r="G19" s="87" t="s">
        <v>259</v>
      </c>
      <c r="H19" s="87" t="s">
        <v>260</v>
      </c>
      <c r="I19" s="84">
        <v>1</v>
      </c>
      <c r="J19" s="87" t="s">
        <v>438</v>
      </c>
      <c r="K19" s="85" t="s">
        <v>580</v>
      </c>
      <c r="L19" s="85">
        <v>4</v>
      </c>
      <c r="M19" s="88"/>
      <c r="N19" s="88"/>
      <c r="O19" s="88"/>
    </row>
    <row r="20" spans="1:15" s="89" customFormat="1" ht="60" customHeight="1">
      <c r="A20" s="91">
        <v>8</v>
      </c>
      <c r="B20" s="85" t="s">
        <v>689</v>
      </c>
      <c r="C20" s="86">
        <v>15</v>
      </c>
      <c r="D20" s="97" t="s">
        <v>570</v>
      </c>
      <c r="E20" s="87" t="s">
        <v>575</v>
      </c>
      <c r="F20" s="87" t="s">
        <v>576</v>
      </c>
      <c r="G20" s="87" t="s">
        <v>577</v>
      </c>
      <c r="H20" s="87" t="s">
        <v>578</v>
      </c>
      <c r="I20" s="84">
        <v>3</v>
      </c>
      <c r="J20" s="87" t="s">
        <v>439</v>
      </c>
      <c r="K20" s="85" t="s">
        <v>74</v>
      </c>
      <c r="L20" s="85">
        <v>4</v>
      </c>
      <c r="M20" s="88"/>
      <c r="N20" s="88"/>
      <c r="O20" s="88"/>
    </row>
    <row r="21" spans="1:15" s="89" customFormat="1" ht="60" customHeight="1">
      <c r="A21" s="91">
        <v>8</v>
      </c>
      <c r="B21" s="85" t="s">
        <v>689</v>
      </c>
      <c r="C21" s="86">
        <v>16</v>
      </c>
      <c r="D21" s="87" t="s">
        <v>569</v>
      </c>
      <c r="E21" s="87" t="s">
        <v>571</v>
      </c>
      <c r="F21" s="87" t="s">
        <v>572</v>
      </c>
      <c r="G21" s="87" t="s">
        <v>573</v>
      </c>
      <c r="H21" s="87" t="s">
        <v>574</v>
      </c>
      <c r="I21" s="84">
        <v>2</v>
      </c>
      <c r="J21" s="87" t="s">
        <v>440</v>
      </c>
      <c r="K21" s="85" t="s">
        <v>74</v>
      </c>
      <c r="L21" s="85">
        <v>4</v>
      </c>
      <c r="M21" s="88"/>
      <c r="N21" s="88"/>
      <c r="O21" s="88"/>
    </row>
    <row r="22" spans="1:15" s="89" customFormat="1" ht="60" customHeight="1">
      <c r="A22" s="91">
        <v>9</v>
      </c>
      <c r="B22" s="85" t="s">
        <v>689</v>
      </c>
      <c r="C22" s="86">
        <v>17</v>
      </c>
      <c r="D22" s="94" t="s">
        <v>568</v>
      </c>
      <c r="E22" s="87" t="s">
        <v>261</v>
      </c>
      <c r="F22" s="87" t="s">
        <v>262</v>
      </c>
      <c r="G22" s="87" t="s">
        <v>263</v>
      </c>
      <c r="H22" s="87" t="s">
        <v>264</v>
      </c>
      <c r="I22" s="84">
        <v>4</v>
      </c>
      <c r="J22" s="87" t="s">
        <v>441</v>
      </c>
      <c r="K22" s="85" t="s">
        <v>74</v>
      </c>
      <c r="L22" s="85">
        <v>4</v>
      </c>
      <c r="M22" s="88"/>
      <c r="N22" s="88"/>
      <c r="O22" s="88"/>
    </row>
    <row r="23" spans="1:15" s="89" customFormat="1" ht="60" customHeight="1">
      <c r="A23" s="91">
        <v>9</v>
      </c>
      <c r="B23" s="85" t="s">
        <v>689</v>
      </c>
      <c r="C23" s="86">
        <v>18</v>
      </c>
      <c r="D23" s="97" t="s">
        <v>567</v>
      </c>
      <c r="E23" s="87" t="s">
        <v>265</v>
      </c>
      <c r="F23" s="87" t="s">
        <v>266</v>
      </c>
      <c r="G23" s="87" t="s">
        <v>267</v>
      </c>
      <c r="H23" s="87" t="s">
        <v>268</v>
      </c>
      <c r="I23" s="84">
        <v>4</v>
      </c>
      <c r="J23" s="87" t="s">
        <v>442</v>
      </c>
      <c r="K23" s="85" t="s">
        <v>74</v>
      </c>
      <c r="L23" s="85">
        <v>4</v>
      </c>
      <c r="M23" s="88"/>
      <c r="N23" s="88"/>
      <c r="O23" s="88"/>
    </row>
    <row r="24" spans="1:15" s="89" customFormat="1" ht="60" customHeight="1">
      <c r="A24" s="91">
        <v>10</v>
      </c>
      <c r="B24" s="85" t="s">
        <v>689</v>
      </c>
      <c r="C24" s="86">
        <v>19</v>
      </c>
      <c r="D24" s="100" t="s">
        <v>566</v>
      </c>
      <c r="E24" s="100" t="s">
        <v>269</v>
      </c>
      <c r="F24" s="100" t="s">
        <v>197</v>
      </c>
      <c r="G24" s="100" t="s">
        <v>270</v>
      </c>
      <c r="H24" s="100" t="s">
        <v>198</v>
      </c>
      <c r="I24" s="101">
        <v>1</v>
      </c>
      <c r="J24" s="87" t="s">
        <v>443</v>
      </c>
      <c r="K24" s="85" t="s">
        <v>74</v>
      </c>
      <c r="L24" s="85">
        <v>4</v>
      </c>
      <c r="M24" s="88"/>
      <c r="N24" s="88"/>
      <c r="O24" s="88"/>
    </row>
    <row r="25" spans="1:15" s="89" customFormat="1" ht="60" customHeight="1">
      <c r="A25" s="91">
        <v>10</v>
      </c>
      <c r="B25" s="85" t="s">
        <v>689</v>
      </c>
      <c r="C25" s="86">
        <v>20</v>
      </c>
      <c r="D25" s="100" t="s">
        <v>565</v>
      </c>
      <c r="E25" s="100" t="s">
        <v>564</v>
      </c>
      <c r="F25" s="100" t="s">
        <v>246</v>
      </c>
      <c r="G25" s="100" t="s">
        <v>197</v>
      </c>
      <c r="H25" s="100" t="s">
        <v>269</v>
      </c>
      <c r="I25" s="101">
        <v>3</v>
      </c>
      <c r="J25" s="87" t="s">
        <v>444</v>
      </c>
      <c r="K25" s="85" t="s">
        <v>74</v>
      </c>
      <c r="L25" s="85">
        <v>4</v>
      </c>
      <c r="M25" s="88"/>
      <c r="N25" s="88"/>
      <c r="O25" s="88"/>
    </row>
    <row r="26" spans="1:15" s="89" customFormat="1" ht="60" customHeight="1">
      <c r="A26" s="98">
        <v>11</v>
      </c>
      <c r="B26" s="85" t="s">
        <v>689</v>
      </c>
      <c r="C26" s="86">
        <v>21</v>
      </c>
      <c r="D26" s="97" t="s">
        <v>562</v>
      </c>
      <c r="E26" s="87" t="s">
        <v>563</v>
      </c>
      <c r="F26" s="87" t="s">
        <v>212</v>
      </c>
      <c r="G26" s="87" t="s">
        <v>271</v>
      </c>
      <c r="H26" s="87" t="s">
        <v>102</v>
      </c>
      <c r="I26" s="84">
        <v>1</v>
      </c>
      <c r="J26" s="87" t="s">
        <v>446</v>
      </c>
      <c r="K26" s="85" t="s">
        <v>74</v>
      </c>
      <c r="L26" s="85">
        <v>4</v>
      </c>
      <c r="M26" s="88"/>
      <c r="N26" s="88"/>
      <c r="O26" s="88"/>
    </row>
    <row r="27" spans="1:15" s="89" customFormat="1" ht="60" customHeight="1">
      <c r="A27" s="98">
        <v>11</v>
      </c>
      <c r="B27" s="85" t="s">
        <v>689</v>
      </c>
      <c r="C27" s="86">
        <v>22</v>
      </c>
      <c r="D27" s="92" t="s">
        <v>561</v>
      </c>
      <c r="E27" s="102" t="s">
        <v>272</v>
      </c>
      <c r="F27" s="102" t="s">
        <v>273</v>
      </c>
      <c r="G27" s="102" t="s">
        <v>274</v>
      </c>
      <c r="H27" s="102" t="s">
        <v>275</v>
      </c>
      <c r="I27" s="93">
        <v>2</v>
      </c>
      <c r="J27" s="87" t="s">
        <v>445</v>
      </c>
      <c r="K27" s="85" t="s">
        <v>74</v>
      </c>
      <c r="L27" s="85">
        <v>4</v>
      </c>
      <c r="M27" s="88"/>
      <c r="N27" s="88"/>
      <c r="O27" s="88"/>
    </row>
    <row r="28" spans="1:15" s="89" customFormat="1" ht="60" customHeight="1">
      <c r="A28" s="98">
        <v>12</v>
      </c>
      <c r="B28" s="85" t="s">
        <v>689</v>
      </c>
      <c r="C28" s="86">
        <v>23</v>
      </c>
      <c r="D28" s="100" t="s">
        <v>560</v>
      </c>
      <c r="E28" s="100" t="s">
        <v>276</v>
      </c>
      <c r="F28" s="100" t="s">
        <v>277</v>
      </c>
      <c r="G28" s="100" t="s">
        <v>278</v>
      </c>
      <c r="H28" s="100" t="s">
        <v>392</v>
      </c>
      <c r="I28" s="101">
        <v>3</v>
      </c>
      <c r="J28" s="87" t="s">
        <v>447</v>
      </c>
      <c r="K28" s="85" t="s">
        <v>74</v>
      </c>
      <c r="L28" s="85">
        <v>4</v>
      </c>
      <c r="M28" s="88"/>
      <c r="N28" s="88"/>
      <c r="O28" s="88"/>
    </row>
    <row r="29" spans="1:15" s="89" customFormat="1" ht="60" customHeight="1">
      <c r="A29" s="98">
        <v>12</v>
      </c>
      <c r="B29" s="85" t="s">
        <v>689</v>
      </c>
      <c r="C29" s="86">
        <v>24</v>
      </c>
      <c r="D29" s="100" t="s">
        <v>559</v>
      </c>
      <c r="E29" s="100" t="s">
        <v>210</v>
      </c>
      <c r="F29" s="100" t="s">
        <v>279</v>
      </c>
      <c r="G29" s="100" t="s">
        <v>201</v>
      </c>
      <c r="H29" s="100" t="s">
        <v>202</v>
      </c>
      <c r="I29" s="101">
        <v>4</v>
      </c>
      <c r="J29" s="87" t="s">
        <v>448</v>
      </c>
      <c r="K29" s="85" t="s">
        <v>74</v>
      </c>
      <c r="L29" s="85">
        <v>4</v>
      </c>
      <c r="M29" s="88"/>
      <c r="N29" s="88"/>
      <c r="O29" s="88"/>
    </row>
    <row r="30" spans="1:15" s="89" customFormat="1" ht="60" customHeight="1">
      <c r="A30" s="98">
        <v>13</v>
      </c>
      <c r="B30" s="85" t="s">
        <v>689</v>
      </c>
      <c r="C30" s="86">
        <v>25</v>
      </c>
      <c r="D30" s="97" t="s">
        <v>558</v>
      </c>
      <c r="E30" s="87" t="s">
        <v>280</v>
      </c>
      <c r="F30" s="87" t="s">
        <v>281</v>
      </c>
      <c r="G30" s="87" t="s">
        <v>282</v>
      </c>
      <c r="H30" s="87" t="s">
        <v>283</v>
      </c>
      <c r="I30" s="84">
        <v>3</v>
      </c>
      <c r="J30" s="87" t="s">
        <v>449</v>
      </c>
      <c r="K30" s="85" t="s">
        <v>74</v>
      </c>
      <c r="L30" s="85">
        <v>4</v>
      </c>
      <c r="M30" s="88"/>
      <c r="N30" s="88"/>
      <c r="O30" s="88"/>
    </row>
    <row r="31" spans="1:15" s="89" customFormat="1" ht="60" customHeight="1">
      <c r="A31" s="98">
        <v>13</v>
      </c>
      <c r="B31" s="85" t="s">
        <v>689</v>
      </c>
      <c r="C31" s="86">
        <v>26</v>
      </c>
      <c r="D31" s="95" t="s">
        <v>557</v>
      </c>
      <c r="E31" s="95" t="s">
        <v>284</v>
      </c>
      <c r="F31" s="95" t="s">
        <v>272</v>
      </c>
      <c r="G31" s="95" t="s">
        <v>285</v>
      </c>
      <c r="H31" s="103" t="s">
        <v>286</v>
      </c>
      <c r="I31" s="96">
        <v>1</v>
      </c>
      <c r="J31" s="87" t="s">
        <v>450</v>
      </c>
      <c r="K31" s="85" t="s">
        <v>74</v>
      </c>
      <c r="L31" s="85">
        <v>4</v>
      </c>
      <c r="M31" s="88"/>
      <c r="N31" s="88"/>
      <c r="O31" s="88"/>
    </row>
    <row r="32" spans="1:15" s="89" customFormat="1" ht="60" customHeight="1">
      <c r="A32" s="98">
        <v>14</v>
      </c>
      <c r="B32" s="85" t="s">
        <v>689</v>
      </c>
      <c r="C32" s="86">
        <v>27</v>
      </c>
      <c r="D32" s="104" t="s">
        <v>554</v>
      </c>
      <c r="E32" s="97" t="s">
        <v>555</v>
      </c>
      <c r="F32" s="97" t="s">
        <v>287</v>
      </c>
      <c r="G32" s="97" t="s">
        <v>288</v>
      </c>
      <c r="H32" s="97" t="s">
        <v>289</v>
      </c>
      <c r="I32" s="105">
        <v>2</v>
      </c>
      <c r="J32" s="87" t="s">
        <v>556</v>
      </c>
      <c r="K32" s="85" t="s">
        <v>74</v>
      </c>
      <c r="L32" s="85">
        <v>4</v>
      </c>
      <c r="M32" s="88"/>
      <c r="N32" s="88"/>
      <c r="O32" s="88"/>
    </row>
    <row r="33" spans="1:15" s="89" customFormat="1" ht="60" customHeight="1">
      <c r="A33" s="98">
        <v>14</v>
      </c>
      <c r="B33" s="85" t="s">
        <v>689</v>
      </c>
      <c r="C33" s="86">
        <v>28</v>
      </c>
      <c r="D33" s="97" t="s">
        <v>553</v>
      </c>
      <c r="E33" s="97" t="s">
        <v>290</v>
      </c>
      <c r="F33" s="97" t="s">
        <v>291</v>
      </c>
      <c r="G33" s="97" t="s">
        <v>292</v>
      </c>
      <c r="H33" s="97" t="s">
        <v>293</v>
      </c>
      <c r="I33" s="105">
        <v>4</v>
      </c>
      <c r="J33" s="87" t="s">
        <v>451</v>
      </c>
      <c r="K33" s="85" t="s">
        <v>74</v>
      </c>
      <c r="L33" s="85">
        <v>4</v>
      </c>
      <c r="M33" s="88"/>
      <c r="N33" s="88"/>
      <c r="O33" s="88"/>
    </row>
    <row r="34" spans="1:15" s="89" customFormat="1" ht="60" customHeight="1">
      <c r="A34" s="98">
        <v>15</v>
      </c>
      <c r="B34" s="85" t="s">
        <v>689</v>
      </c>
      <c r="C34" s="86">
        <v>29</v>
      </c>
      <c r="D34" s="100" t="s">
        <v>551</v>
      </c>
      <c r="E34" s="100" t="s">
        <v>552</v>
      </c>
      <c r="F34" s="100" t="s">
        <v>294</v>
      </c>
      <c r="G34" s="100" t="s">
        <v>196</v>
      </c>
      <c r="H34" s="100" t="s">
        <v>199</v>
      </c>
      <c r="I34" s="101">
        <v>2</v>
      </c>
      <c r="J34" s="87" t="s">
        <v>452</v>
      </c>
      <c r="K34" s="85" t="s">
        <v>74</v>
      </c>
      <c r="L34" s="85">
        <v>4</v>
      </c>
      <c r="M34" s="88"/>
      <c r="N34" s="88"/>
      <c r="O34" s="88"/>
    </row>
    <row r="35" spans="1:15" s="89" customFormat="1" ht="60" customHeight="1">
      <c r="A35" s="98">
        <v>15</v>
      </c>
      <c r="B35" s="85" t="s">
        <v>689</v>
      </c>
      <c r="C35" s="86">
        <v>30</v>
      </c>
      <c r="D35" s="87" t="s">
        <v>550</v>
      </c>
      <c r="E35" s="87" t="s">
        <v>295</v>
      </c>
      <c r="F35" s="87" t="s">
        <v>296</v>
      </c>
      <c r="G35" s="87" t="s">
        <v>297</v>
      </c>
      <c r="H35" s="87" t="s">
        <v>298</v>
      </c>
      <c r="I35" s="84">
        <v>1</v>
      </c>
      <c r="J35" s="87" t="s">
        <v>453</v>
      </c>
      <c r="K35" s="85" t="s">
        <v>74</v>
      </c>
      <c r="L35" s="85">
        <v>4</v>
      </c>
      <c r="M35" s="88"/>
      <c r="N35" s="88"/>
      <c r="O35" s="88"/>
    </row>
    <row r="36" spans="1:15" s="89" customFormat="1" ht="60" customHeight="1">
      <c r="A36" s="98">
        <v>16</v>
      </c>
      <c r="B36" s="85" t="s">
        <v>689</v>
      </c>
      <c r="C36" s="86">
        <v>31</v>
      </c>
      <c r="D36" s="97" t="s">
        <v>545</v>
      </c>
      <c r="E36" s="87" t="s">
        <v>546</v>
      </c>
      <c r="F36" s="87" t="s">
        <v>547</v>
      </c>
      <c r="G36" s="87" t="s">
        <v>548</v>
      </c>
      <c r="H36" s="87" t="s">
        <v>549</v>
      </c>
      <c r="I36" s="84">
        <v>2</v>
      </c>
      <c r="J36" s="87" t="s">
        <v>454</v>
      </c>
      <c r="K36" s="85" t="s">
        <v>74</v>
      </c>
      <c r="L36" s="85">
        <v>4</v>
      </c>
      <c r="M36" s="88"/>
      <c r="N36" s="88"/>
      <c r="O36" s="88"/>
    </row>
    <row r="37" spans="1:15" s="89" customFormat="1" ht="60" customHeight="1">
      <c r="A37" s="98">
        <v>16</v>
      </c>
      <c r="B37" s="85" t="s">
        <v>689</v>
      </c>
      <c r="C37" s="86">
        <v>32</v>
      </c>
      <c r="D37" s="92" t="s">
        <v>544</v>
      </c>
      <c r="E37" s="92" t="s">
        <v>279</v>
      </c>
      <c r="F37" s="92" t="s">
        <v>299</v>
      </c>
      <c r="G37" s="92" t="s">
        <v>300</v>
      </c>
      <c r="H37" s="92" t="s">
        <v>301</v>
      </c>
      <c r="I37" s="93">
        <v>3</v>
      </c>
      <c r="J37" s="87" t="s">
        <v>455</v>
      </c>
      <c r="K37" s="85" t="s">
        <v>74</v>
      </c>
      <c r="L37" s="85">
        <v>4</v>
      </c>
      <c r="M37" s="88"/>
      <c r="N37" s="88"/>
      <c r="O37" s="88"/>
    </row>
    <row r="38" spans="1:15" s="89" customFormat="1" ht="60" customHeight="1">
      <c r="A38" s="91">
        <v>1</v>
      </c>
      <c r="B38" s="85" t="s">
        <v>689</v>
      </c>
      <c r="C38" s="86">
        <v>33</v>
      </c>
      <c r="D38" s="87" t="s">
        <v>543</v>
      </c>
      <c r="E38" s="87" t="s">
        <v>379</v>
      </c>
      <c r="F38" s="87" t="s">
        <v>380</v>
      </c>
      <c r="G38" s="87" t="s">
        <v>381</v>
      </c>
      <c r="H38" s="87" t="s">
        <v>382</v>
      </c>
      <c r="I38" s="84">
        <v>1</v>
      </c>
      <c r="J38" s="87" t="s">
        <v>456</v>
      </c>
      <c r="K38" s="85" t="s">
        <v>74</v>
      </c>
      <c r="L38" s="85">
        <v>4</v>
      </c>
      <c r="M38" s="88"/>
      <c r="N38" s="88"/>
      <c r="O38" s="88"/>
    </row>
    <row r="39" spans="1:15" s="89" customFormat="1" ht="60" customHeight="1">
      <c r="A39" s="91">
        <v>4</v>
      </c>
      <c r="B39" s="85" t="s">
        <v>689</v>
      </c>
      <c r="C39" s="86">
        <v>34</v>
      </c>
      <c r="D39" s="87" t="s">
        <v>542</v>
      </c>
      <c r="E39" s="87" t="s">
        <v>237</v>
      </c>
      <c r="F39" s="87" t="s">
        <v>302</v>
      </c>
      <c r="G39" s="87" t="s">
        <v>279</v>
      </c>
      <c r="H39" s="90" t="s">
        <v>202</v>
      </c>
      <c r="I39" s="84">
        <v>3</v>
      </c>
      <c r="J39" s="87" t="s">
        <v>457</v>
      </c>
      <c r="K39" s="85" t="s">
        <v>74</v>
      </c>
      <c r="L39" s="85">
        <v>4</v>
      </c>
      <c r="M39" s="88"/>
      <c r="N39" s="88"/>
      <c r="O39" s="88"/>
    </row>
    <row r="40" spans="1:15" s="89" customFormat="1" ht="60" customHeight="1">
      <c r="A40" s="91">
        <v>5</v>
      </c>
      <c r="B40" s="85" t="s">
        <v>689</v>
      </c>
      <c r="C40" s="86">
        <v>35</v>
      </c>
      <c r="D40" s="97" t="s">
        <v>541</v>
      </c>
      <c r="E40" s="87" t="s">
        <v>303</v>
      </c>
      <c r="F40" s="87" t="s">
        <v>304</v>
      </c>
      <c r="G40" s="87" t="s">
        <v>305</v>
      </c>
      <c r="H40" s="87" t="s">
        <v>306</v>
      </c>
      <c r="I40" s="84">
        <v>1</v>
      </c>
      <c r="J40" s="87" t="s">
        <v>458</v>
      </c>
      <c r="K40" s="85" t="s">
        <v>74</v>
      </c>
      <c r="L40" s="85">
        <v>4</v>
      </c>
      <c r="M40" s="88"/>
      <c r="N40" s="88"/>
      <c r="O40" s="88"/>
    </row>
    <row r="41" spans="1:15" s="89" customFormat="1" ht="60" customHeight="1">
      <c r="A41" s="91">
        <v>6</v>
      </c>
      <c r="B41" s="85" t="s">
        <v>689</v>
      </c>
      <c r="C41" s="86">
        <v>36</v>
      </c>
      <c r="D41" s="92" t="s">
        <v>537</v>
      </c>
      <c r="E41" s="92" t="s">
        <v>538</v>
      </c>
      <c r="F41" s="92" t="s">
        <v>539</v>
      </c>
      <c r="G41" s="92" t="s">
        <v>540</v>
      </c>
      <c r="H41" s="92" t="s">
        <v>307</v>
      </c>
      <c r="I41" s="93">
        <v>2</v>
      </c>
      <c r="J41" s="87" t="s">
        <v>459</v>
      </c>
      <c r="K41" s="85" t="s">
        <v>74</v>
      </c>
      <c r="L41" s="85">
        <v>4</v>
      </c>
      <c r="M41" s="88"/>
      <c r="N41" s="88"/>
      <c r="O41" s="88"/>
    </row>
    <row r="42" spans="1:15" s="89" customFormat="1" ht="60" customHeight="1">
      <c r="A42" s="91">
        <v>7</v>
      </c>
      <c r="B42" s="85" t="s">
        <v>689</v>
      </c>
      <c r="C42" s="86">
        <v>37</v>
      </c>
      <c r="D42" s="92" t="s">
        <v>532</v>
      </c>
      <c r="E42" s="92" t="s">
        <v>533</v>
      </c>
      <c r="F42" s="92" t="s">
        <v>534</v>
      </c>
      <c r="G42" s="92" t="s">
        <v>535</v>
      </c>
      <c r="H42" s="92" t="s">
        <v>536</v>
      </c>
      <c r="I42" s="93">
        <v>4</v>
      </c>
      <c r="J42" s="87" t="s">
        <v>460</v>
      </c>
      <c r="K42" s="85" t="s">
        <v>74</v>
      </c>
      <c r="L42" s="85">
        <v>4</v>
      </c>
      <c r="M42" s="88"/>
      <c r="N42" s="88"/>
      <c r="O42" s="88"/>
    </row>
    <row r="43" spans="1:15" s="89" customFormat="1" ht="60" customHeight="1">
      <c r="A43" s="91">
        <v>8</v>
      </c>
      <c r="B43" s="85" t="s">
        <v>689</v>
      </c>
      <c r="C43" s="86">
        <v>38</v>
      </c>
      <c r="D43" s="97" t="s">
        <v>526</v>
      </c>
      <c r="E43" s="87" t="s">
        <v>527</v>
      </c>
      <c r="F43" s="87" t="s">
        <v>528</v>
      </c>
      <c r="G43" s="87" t="s">
        <v>529</v>
      </c>
      <c r="H43" s="87" t="s">
        <v>530</v>
      </c>
      <c r="I43" s="91">
        <v>4</v>
      </c>
      <c r="J43" s="87" t="s">
        <v>531</v>
      </c>
      <c r="K43" s="85" t="s">
        <v>74</v>
      </c>
      <c r="L43" s="85">
        <v>4</v>
      </c>
      <c r="M43" s="88"/>
      <c r="N43" s="88"/>
      <c r="O43" s="88"/>
    </row>
    <row r="44" spans="1:15" s="89" customFormat="1" ht="60" customHeight="1">
      <c r="A44" s="91">
        <v>9</v>
      </c>
      <c r="B44" s="85" t="s">
        <v>689</v>
      </c>
      <c r="C44" s="86">
        <v>39</v>
      </c>
      <c r="D44" s="92" t="s">
        <v>521</v>
      </c>
      <c r="E44" s="106" t="s">
        <v>522</v>
      </c>
      <c r="F44" s="106" t="s">
        <v>523</v>
      </c>
      <c r="G44" s="106" t="s">
        <v>524</v>
      </c>
      <c r="H44" s="106" t="s">
        <v>525</v>
      </c>
      <c r="I44" s="93">
        <v>3</v>
      </c>
      <c r="J44" s="87" t="s">
        <v>461</v>
      </c>
      <c r="K44" s="85" t="s">
        <v>74</v>
      </c>
      <c r="L44" s="85">
        <v>4</v>
      </c>
      <c r="M44" s="88"/>
      <c r="N44" s="88"/>
      <c r="O44" s="88"/>
    </row>
    <row r="45" spans="1:15" s="89" customFormat="1" ht="60" customHeight="1">
      <c r="A45" s="91">
        <v>9</v>
      </c>
      <c r="B45" s="85" t="s">
        <v>689</v>
      </c>
      <c r="C45" s="86">
        <v>40</v>
      </c>
      <c r="D45" s="92" t="s">
        <v>516</v>
      </c>
      <c r="E45" s="106" t="s">
        <v>517</v>
      </c>
      <c r="F45" s="106" t="s">
        <v>518</v>
      </c>
      <c r="G45" s="106" t="s">
        <v>519</v>
      </c>
      <c r="H45" s="106" t="s">
        <v>520</v>
      </c>
      <c r="I45" s="93">
        <v>1</v>
      </c>
      <c r="J45" s="87" t="s">
        <v>515</v>
      </c>
      <c r="K45" s="85" t="s">
        <v>74</v>
      </c>
      <c r="L45" s="85">
        <v>4</v>
      </c>
      <c r="M45" s="88"/>
      <c r="N45" s="88"/>
      <c r="O45" s="88"/>
    </row>
    <row r="46" spans="1:15" s="89" customFormat="1" ht="60" customHeight="1">
      <c r="A46" s="91">
        <v>10</v>
      </c>
      <c r="B46" s="85" t="s">
        <v>689</v>
      </c>
      <c r="C46" s="86">
        <v>41</v>
      </c>
      <c r="D46" s="92" t="s">
        <v>512</v>
      </c>
      <c r="E46" s="92" t="s">
        <v>513</v>
      </c>
      <c r="F46" s="92" t="s">
        <v>393</v>
      </c>
      <c r="G46" s="92" t="s">
        <v>511</v>
      </c>
      <c r="H46" s="92" t="s">
        <v>514</v>
      </c>
      <c r="I46" s="93">
        <v>4</v>
      </c>
      <c r="J46" s="87" t="s">
        <v>462</v>
      </c>
      <c r="K46" s="85" t="s">
        <v>74</v>
      </c>
      <c r="L46" s="85">
        <v>4</v>
      </c>
      <c r="M46" s="88"/>
      <c r="N46" s="88"/>
      <c r="O46" s="88"/>
    </row>
    <row r="47" spans="1:15" s="89" customFormat="1" ht="60" customHeight="1">
      <c r="A47" s="91">
        <v>10</v>
      </c>
      <c r="B47" s="85" t="s">
        <v>689</v>
      </c>
      <c r="C47" s="86">
        <v>42</v>
      </c>
      <c r="D47" s="92" t="s">
        <v>510</v>
      </c>
      <c r="E47" s="92" t="s">
        <v>509</v>
      </c>
      <c r="F47" s="92" t="s">
        <v>308</v>
      </c>
      <c r="G47" s="92" t="s">
        <v>309</v>
      </c>
      <c r="H47" s="92" t="s">
        <v>310</v>
      </c>
      <c r="I47" s="93">
        <v>3</v>
      </c>
      <c r="J47" s="87" t="s">
        <v>463</v>
      </c>
      <c r="K47" s="85" t="s">
        <v>74</v>
      </c>
      <c r="L47" s="85">
        <v>4</v>
      </c>
      <c r="M47" s="88"/>
      <c r="N47" s="88"/>
      <c r="O47" s="88"/>
    </row>
    <row r="48" spans="1:15" s="89" customFormat="1" ht="60" customHeight="1">
      <c r="A48" s="91">
        <v>11</v>
      </c>
      <c r="B48" s="85" t="s">
        <v>689</v>
      </c>
      <c r="C48" s="86">
        <v>43</v>
      </c>
      <c r="D48" s="92" t="s">
        <v>508</v>
      </c>
      <c r="E48" s="92" t="s">
        <v>311</v>
      </c>
      <c r="F48" s="92" t="s">
        <v>312</v>
      </c>
      <c r="G48" s="92" t="s">
        <v>313</v>
      </c>
      <c r="H48" s="92" t="s">
        <v>314</v>
      </c>
      <c r="I48" s="93">
        <v>3</v>
      </c>
      <c r="J48" s="87" t="s">
        <v>464</v>
      </c>
      <c r="K48" s="85" t="s">
        <v>74</v>
      </c>
      <c r="L48" s="85">
        <v>4</v>
      </c>
      <c r="M48" s="88"/>
      <c r="N48" s="88"/>
      <c r="O48" s="88"/>
    </row>
    <row r="49" spans="1:15" s="89" customFormat="1" ht="60" customHeight="1">
      <c r="A49" s="91">
        <v>11</v>
      </c>
      <c r="B49" s="85" t="s">
        <v>689</v>
      </c>
      <c r="C49" s="86">
        <v>44</v>
      </c>
      <c r="D49" s="92" t="s">
        <v>507</v>
      </c>
      <c r="E49" s="92" t="s">
        <v>271</v>
      </c>
      <c r="F49" s="92" t="s">
        <v>315</v>
      </c>
      <c r="G49" s="92" t="s">
        <v>316</v>
      </c>
      <c r="H49" s="92" t="s">
        <v>317</v>
      </c>
      <c r="I49" s="93">
        <v>4</v>
      </c>
      <c r="J49" s="87" t="s">
        <v>465</v>
      </c>
      <c r="K49" s="85" t="s">
        <v>74</v>
      </c>
      <c r="L49" s="85">
        <v>4</v>
      </c>
      <c r="M49" s="88"/>
      <c r="N49" s="88"/>
      <c r="O49" s="88"/>
    </row>
    <row r="50" spans="1:15" s="89" customFormat="1" ht="60" customHeight="1">
      <c r="A50" s="91">
        <v>12</v>
      </c>
      <c r="B50" s="85" t="s">
        <v>689</v>
      </c>
      <c r="C50" s="86">
        <v>45</v>
      </c>
      <c r="D50" s="92" t="s">
        <v>506</v>
      </c>
      <c r="E50" s="92" t="s">
        <v>318</v>
      </c>
      <c r="F50" s="92" t="s">
        <v>319</v>
      </c>
      <c r="G50" s="92" t="s">
        <v>320</v>
      </c>
      <c r="H50" s="92" t="s">
        <v>321</v>
      </c>
      <c r="I50" s="93">
        <v>3</v>
      </c>
      <c r="J50" s="87" t="s">
        <v>466</v>
      </c>
      <c r="K50" s="85" t="s">
        <v>74</v>
      </c>
      <c r="L50" s="85">
        <v>4</v>
      </c>
      <c r="M50" s="88"/>
      <c r="N50" s="88"/>
      <c r="O50" s="88"/>
    </row>
    <row r="51" spans="1:15" s="89" customFormat="1" ht="60" customHeight="1">
      <c r="A51" s="91">
        <v>12</v>
      </c>
      <c r="B51" s="85" t="s">
        <v>689</v>
      </c>
      <c r="C51" s="86">
        <v>46</v>
      </c>
      <c r="D51" s="104" t="s">
        <v>504</v>
      </c>
      <c r="E51" s="107" t="s">
        <v>322</v>
      </c>
      <c r="F51" s="107" t="s">
        <v>323</v>
      </c>
      <c r="G51" s="87" t="s">
        <v>324</v>
      </c>
      <c r="H51" s="107" t="s">
        <v>325</v>
      </c>
      <c r="I51" s="84">
        <v>2</v>
      </c>
      <c r="J51" s="87" t="s">
        <v>505</v>
      </c>
      <c r="K51" s="85" t="s">
        <v>74</v>
      </c>
      <c r="L51" s="85">
        <v>4</v>
      </c>
      <c r="M51" s="88"/>
      <c r="N51" s="88"/>
      <c r="O51" s="88"/>
    </row>
    <row r="52" spans="1:15" s="89" customFormat="1" ht="60" customHeight="1">
      <c r="A52" s="91">
        <v>12</v>
      </c>
      <c r="B52" s="85" t="s">
        <v>689</v>
      </c>
      <c r="C52" s="86">
        <v>47</v>
      </c>
      <c r="D52" s="104" t="s">
        <v>503</v>
      </c>
      <c r="E52" s="87" t="s">
        <v>326</v>
      </c>
      <c r="F52" s="87" t="s">
        <v>327</v>
      </c>
      <c r="G52" s="87" t="s">
        <v>328</v>
      </c>
      <c r="H52" s="87" t="s">
        <v>329</v>
      </c>
      <c r="I52" s="84">
        <v>1</v>
      </c>
      <c r="J52" s="87" t="s">
        <v>467</v>
      </c>
      <c r="K52" s="85" t="s">
        <v>74</v>
      </c>
      <c r="L52" s="85">
        <v>4</v>
      </c>
      <c r="M52" s="88"/>
      <c r="N52" s="88"/>
      <c r="O52" s="88"/>
    </row>
    <row r="53" spans="1:15" s="89" customFormat="1" ht="60" customHeight="1">
      <c r="A53" s="91">
        <v>13</v>
      </c>
      <c r="B53" s="85" t="s">
        <v>689</v>
      </c>
      <c r="C53" s="86">
        <v>48</v>
      </c>
      <c r="D53" s="104" t="s">
        <v>501</v>
      </c>
      <c r="E53" s="87" t="s">
        <v>330</v>
      </c>
      <c r="F53" s="87" t="s">
        <v>256</v>
      </c>
      <c r="G53" s="87" t="s">
        <v>502</v>
      </c>
      <c r="H53" s="87" t="s">
        <v>331</v>
      </c>
      <c r="I53" s="84">
        <v>3</v>
      </c>
      <c r="J53" s="90" t="s">
        <v>500</v>
      </c>
      <c r="K53" s="85" t="s">
        <v>74</v>
      </c>
      <c r="L53" s="85">
        <v>4</v>
      </c>
      <c r="M53" s="88"/>
      <c r="N53" s="88"/>
      <c r="O53" s="88"/>
    </row>
    <row r="54" spans="1:15" s="89" customFormat="1" ht="60" customHeight="1">
      <c r="A54" s="91">
        <v>13</v>
      </c>
      <c r="B54" s="85" t="s">
        <v>689</v>
      </c>
      <c r="C54" s="86">
        <v>49</v>
      </c>
      <c r="D54" s="104" t="s">
        <v>388</v>
      </c>
      <c r="E54" s="87" t="s">
        <v>332</v>
      </c>
      <c r="F54" s="87" t="s">
        <v>333</v>
      </c>
      <c r="G54" s="87" t="s">
        <v>334</v>
      </c>
      <c r="H54" s="87" t="s">
        <v>499</v>
      </c>
      <c r="I54" s="84">
        <v>2</v>
      </c>
      <c r="J54" s="87" t="s">
        <v>468</v>
      </c>
      <c r="K54" s="85" t="s">
        <v>74</v>
      </c>
      <c r="L54" s="85">
        <v>4</v>
      </c>
      <c r="M54" s="88"/>
      <c r="N54" s="88"/>
      <c r="O54" s="88"/>
    </row>
    <row r="55" spans="1:15" s="89" customFormat="1" ht="60" customHeight="1">
      <c r="A55" s="91">
        <v>14</v>
      </c>
      <c r="B55" s="85" t="s">
        <v>689</v>
      </c>
      <c r="C55" s="86">
        <v>50</v>
      </c>
      <c r="D55" s="108" t="s">
        <v>616</v>
      </c>
      <c r="E55" s="87" t="s">
        <v>335</v>
      </c>
      <c r="F55" s="87" t="s">
        <v>336</v>
      </c>
      <c r="G55" s="87" t="s">
        <v>337</v>
      </c>
      <c r="H55" s="87" t="s">
        <v>304</v>
      </c>
      <c r="I55" s="84">
        <v>3</v>
      </c>
      <c r="J55" s="109" t="s">
        <v>617</v>
      </c>
      <c r="K55" s="85" t="s">
        <v>74</v>
      </c>
      <c r="L55" s="85">
        <v>4</v>
      </c>
      <c r="M55" s="88"/>
      <c r="N55" s="88"/>
      <c r="O55" s="88"/>
    </row>
    <row r="56" spans="1:15" s="89" customFormat="1" ht="60" customHeight="1">
      <c r="A56" s="91">
        <v>14</v>
      </c>
      <c r="B56" s="85" t="s">
        <v>689</v>
      </c>
      <c r="C56" s="86">
        <v>51</v>
      </c>
      <c r="D56" s="97" t="s">
        <v>498</v>
      </c>
      <c r="E56" s="87" t="s">
        <v>338</v>
      </c>
      <c r="F56" s="87" t="s">
        <v>339</v>
      </c>
      <c r="G56" s="87" t="s">
        <v>340</v>
      </c>
      <c r="H56" s="87" t="s">
        <v>341</v>
      </c>
      <c r="I56" s="84">
        <v>1</v>
      </c>
      <c r="J56" s="87" t="s">
        <v>469</v>
      </c>
      <c r="K56" s="85" t="s">
        <v>74</v>
      </c>
      <c r="L56" s="85">
        <v>4</v>
      </c>
      <c r="M56" s="88"/>
      <c r="N56" s="88"/>
      <c r="O56" s="88"/>
    </row>
    <row r="57" spans="1:15" s="89" customFormat="1" ht="60" customHeight="1">
      <c r="A57" s="91">
        <v>15</v>
      </c>
      <c r="B57" s="85" t="s">
        <v>689</v>
      </c>
      <c r="C57" s="86">
        <v>52</v>
      </c>
      <c r="D57" s="97" t="s">
        <v>497</v>
      </c>
      <c r="E57" s="87" t="s">
        <v>342</v>
      </c>
      <c r="F57" s="87" t="s">
        <v>343</v>
      </c>
      <c r="G57" s="87" t="s">
        <v>272</v>
      </c>
      <c r="H57" s="87" t="s">
        <v>344</v>
      </c>
      <c r="I57" s="84">
        <v>2</v>
      </c>
      <c r="J57" s="87" t="s">
        <v>470</v>
      </c>
      <c r="K57" s="85" t="s">
        <v>74</v>
      </c>
      <c r="L57" s="85">
        <v>4</v>
      </c>
      <c r="M57" s="88"/>
      <c r="N57" s="88"/>
      <c r="O57" s="88"/>
    </row>
    <row r="58" spans="1:15" s="89" customFormat="1" ht="60" customHeight="1">
      <c r="A58" s="91">
        <v>15</v>
      </c>
      <c r="B58" s="85" t="s">
        <v>689</v>
      </c>
      <c r="C58" s="86">
        <v>53</v>
      </c>
      <c r="D58" s="92" t="s">
        <v>496</v>
      </c>
      <c r="E58" s="92" t="s">
        <v>495</v>
      </c>
      <c r="F58" s="92" t="s">
        <v>345</v>
      </c>
      <c r="G58" s="92" t="s">
        <v>346</v>
      </c>
      <c r="H58" s="92" t="s">
        <v>347</v>
      </c>
      <c r="I58" s="93">
        <v>3</v>
      </c>
      <c r="J58" s="87" t="s">
        <v>471</v>
      </c>
      <c r="K58" s="85" t="s">
        <v>74</v>
      </c>
      <c r="L58" s="85">
        <v>4</v>
      </c>
      <c r="M58" s="88"/>
      <c r="N58" s="88"/>
      <c r="O58" s="88"/>
    </row>
    <row r="59" spans="1:15" s="89" customFormat="1" ht="60" customHeight="1">
      <c r="A59" s="91">
        <v>15</v>
      </c>
      <c r="B59" s="85" t="s">
        <v>689</v>
      </c>
      <c r="C59" s="86">
        <v>54</v>
      </c>
      <c r="D59" s="92" t="s">
        <v>494</v>
      </c>
      <c r="E59" s="87" t="s">
        <v>348</v>
      </c>
      <c r="F59" s="87" t="s">
        <v>349</v>
      </c>
      <c r="G59" s="87" t="s">
        <v>350</v>
      </c>
      <c r="H59" s="87" t="s">
        <v>351</v>
      </c>
      <c r="I59" s="84">
        <v>4</v>
      </c>
      <c r="J59" s="87" t="s">
        <v>472</v>
      </c>
      <c r="K59" s="85" t="s">
        <v>74</v>
      </c>
      <c r="L59" s="85">
        <v>4</v>
      </c>
      <c r="M59" s="88"/>
      <c r="N59" s="88"/>
      <c r="O59" s="88"/>
    </row>
    <row r="60" spans="1:15" s="89" customFormat="1" ht="60" customHeight="1">
      <c r="A60" s="91">
        <v>16</v>
      </c>
      <c r="B60" s="85" t="s">
        <v>689</v>
      </c>
      <c r="C60" s="86">
        <v>55</v>
      </c>
      <c r="D60" s="87" t="s">
        <v>493</v>
      </c>
      <c r="E60" s="87" t="s">
        <v>200</v>
      </c>
      <c r="F60" s="87" t="s">
        <v>210</v>
      </c>
      <c r="G60" s="87" t="s">
        <v>300</v>
      </c>
      <c r="H60" s="87" t="s">
        <v>352</v>
      </c>
      <c r="I60" s="84">
        <v>1</v>
      </c>
      <c r="J60" s="87" t="s">
        <v>473</v>
      </c>
      <c r="K60" s="85" t="s">
        <v>74</v>
      </c>
      <c r="L60" s="85">
        <v>4</v>
      </c>
      <c r="M60" s="88"/>
      <c r="N60" s="88"/>
      <c r="O60" s="88"/>
    </row>
    <row r="61" spans="1:15" s="89" customFormat="1" ht="60" customHeight="1">
      <c r="A61" s="91">
        <v>16</v>
      </c>
      <c r="B61" s="85" t="s">
        <v>689</v>
      </c>
      <c r="C61" s="86">
        <v>56</v>
      </c>
      <c r="D61" s="97" t="s">
        <v>492</v>
      </c>
      <c r="E61" s="87" t="s">
        <v>308</v>
      </c>
      <c r="F61" s="87" t="s">
        <v>353</v>
      </c>
      <c r="G61" s="87" t="s">
        <v>354</v>
      </c>
      <c r="H61" s="87" t="s">
        <v>355</v>
      </c>
      <c r="I61" s="84">
        <v>4</v>
      </c>
      <c r="J61" s="87" t="s">
        <v>474</v>
      </c>
      <c r="K61" s="85" t="s">
        <v>74</v>
      </c>
      <c r="L61" s="85">
        <v>4</v>
      </c>
      <c r="M61" s="88"/>
      <c r="N61" s="88"/>
      <c r="O61" s="88"/>
    </row>
    <row r="62" spans="1:15" s="89" customFormat="1" ht="60" customHeight="1">
      <c r="A62" s="91">
        <v>15</v>
      </c>
      <c r="B62" s="85" t="s">
        <v>689</v>
      </c>
      <c r="C62" s="86">
        <v>57</v>
      </c>
      <c r="D62" s="92" t="s">
        <v>633</v>
      </c>
      <c r="E62" s="110" t="s">
        <v>618</v>
      </c>
      <c r="F62" s="110" t="s">
        <v>619</v>
      </c>
      <c r="G62" s="110" t="s">
        <v>620</v>
      </c>
      <c r="H62" s="111" t="s">
        <v>621</v>
      </c>
      <c r="I62" s="93">
        <v>2</v>
      </c>
      <c r="J62" s="87" t="s">
        <v>635</v>
      </c>
      <c r="K62" s="85" t="s">
        <v>74</v>
      </c>
      <c r="L62" s="85">
        <v>4</v>
      </c>
      <c r="M62" s="88"/>
      <c r="N62" s="88"/>
      <c r="O62" s="88"/>
    </row>
    <row r="63" spans="1:15" s="89" customFormat="1" ht="60" customHeight="1">
      <c r="A63" s="91">
        <v>16</v>
      </c>
      <c r="B63" s="85" t="s">
        <v>689</v>
      </c>
      <c r="C63" s="86">
        <v>58</v>
      </c>
      <c r="D63" s="87" t="s">
        <v>491</v>
      </c>
      <c r="E63" s="87" t="s">
        <v>356</v>
      </c>
      <c r="F63" s="87" t="s">
        <v>357</v>
      </c>
      <c r="G63" s="87" t="s">
        <v>387</v>
      </c>
      <c r="H63" s="87" t="s">
        <v>358</v>
      </c>
      <c r="I63" s="84">
        <v>3</v>
      </c>
      <c r="J63" s="87" t="s">
        <v>475</v>
      </c>
      <c r="K63" s="85" t="s">
        <v>74</v>
      </c>
      <c r="L63" s="85">
        <v>4</v>
      </c>
      <c r="M63" s="88"/>
      <c r="N63" s="88"/>
      <c r="O63" s="88"/>
    </row>
    <row r="64" spans="1:15" s="112" customFormat="1" ht="60" customHeight="1">
      <c r="A64" s="85">
        <v>16</v>
      </c>
      <c r="B64" s="85" t="s">
        <v>689</v>
      </c>
      <c r="C64" s="86">
        <v>59</v>
      </c>
      <c r="D64" s="87" t="s">
        <v>490</v>
      </c>
      <c r="E64" s="87" t="s">
        <v>359</v>
      </c>
      <c r="F64" s="87" t="s">
        <v>360</v>
      </c>
      <c r="G64" s="87" t="s">
        <v>361</v>
      </c>
      <c r="H64" s="87" t="s">
        <v>362</v>
      </c>
      <c r="I64" s="84">
        <v>2</v>
      </c>
      <c r="J64" s="87" t="s">
        <v>476</v>
      </c>
      <c r="K64" s="85" t="s">
        <v>74</v>
      </c>
      <c r="L64" s="85">
        <v>4</v>
      </c>
      <c r="M64" s="88"/>
      <c r="N64" s="88"/>
      <c r="O64" s="88"/>
    </row>
    <row r="65" spans="1:15" s="112" customFormat="1" ht="60" customHeight="1">
      <c r="A65" s="85">
        <v>13</v>
      </c>
      <c r="B65" s="85" t="s">
        <v>689</v>
      </c>
      <c r="C65" s="86">
        <v>60</v>
      </c>
      <c r="D65" s="97" t="s">
        <v>489</v>
      </c>
      <c r="E65" s="87" t="s">
        <v>363</v>
      </c>
      <c r="F65" s="87" t="s">
        <v>364</v>
      </c>
      <c r="G65" s="87" t="s">
        <v>365</v>
      </c>
      <c r="H65" s="87" t="s">
        <v>366</v>
      </c>
      <c r="I65" s="84">
        <v>4</v>
      </c>
      <c r="J65" s="87" t="s">
        <v>477</v>
      </c>
      <c r="K65" s="85" t="s">
        <v>74</v>
      </c>
      <c r="L65" s="85">
        <v>4</v>
      </c>
      <c r="M65" s="88"/>
      <c r="N65" s="88"/>
      <c r="O65" s="88"/>
    </row>
    <row r="66" spans="1:15" s="112" customFormat="1" ht="60" customHeight="1">
      <c r="A66" s="85">
        <v>11</v>
      </c>
      <c r="B66" s="85" t="s">
        <v>689</v>
      </c>
      <c r="C66" s="86">
        <v>61</v>
      </c>
      <c r="D66" s="97" t="s">
        <v>488</v>
      </c>
      <c r="E66" s="87" t="s">
        <v>367</v>
      </c>
      <c r="F66" s="87" t="s">
        <v>368</v>
      </c>
      <c r="G66" s="87" t="s">
        <v>369</v>
      </c>
      <c r="H66" s="87" t="s">
        <v>370</v>
      </c>
      <c r="I66" s="84">
        <v>4</v>
      </c>
      <c r="J66" s="87" t="s">
        <v>478</v>
      </c>
      <c r="K66" s="85" t="s">
        <v>74</v>
      </c>
      <c r="L66" s="85">
        <v>4</v>
      </c>
      <c r="M66" s="88"/>
      <c r="N66" s="88"/>
      <c r="O66" s="88"/>
    </row>
    <row r="67" spans="1:15" s="112" customFormat="1" ht="60" customHeight="1">
      <c r="A67" s="85">
        <v>10</v>
      </c>
      <c r="B67" s="85" t="s">
        <v>689</v>
      </c>
      <c r="C67" s="86">
        <v>62</v>
      </c>
      <c r="D67" s="97" t="s">
        <v>485</v>
      </c>
      <c r="E67" s="87" t="s">
        <v>371</v>
      </c>
      <c r="F67" s="87" t="s">
        <v>372</v>
      </c>
      <c r="G67" s="87" t="s">
        <v>486</v>
      </c>
      <c r="H67" s="87" t="s">
        <v>487</v>
      </c>
      <c r="I67" s="84">
        <v>2</v>
      </c>
      <c r="J67" s="87" t="s">
        <v>479</v>
      </c>
      <c r="K67" s="85" t="s">
        <v>74</v>
      </c>
      <c r="L67" s="85">
        <v>4</v>
      </c>
      <c r="M67" s="88"/>
      <c r="N67" s="88"/>
      <c r="O67" s="88"/>
    </row>
    <row r="68" spans="1:15" s="112" customFormat="1" ht="60" customHeight="1">
      <c r="A68" s="85">
        <v>1</v>
      </c>
      <c r="B68" s="85" t="s">
        <v>689</v>
      </c>
      <c r="C68" s="86">
        <v>63</v>
      </c>
      <c r="D68" s="97" t="s">
        <v>386</v>
      </c>
      <c r="E68" s="87" t="s">
        <v>373</v>
      </c>
      <c r="F68" s="87" t="s">
        <v>484</v>
      </c>
      <c r="G68" s="87" t="s">
        <v>374</v>
      </c>
      <c r="H68" s="87" t="s">
        <v>385</v>
      </c>
      <c r="I68" s="84">
        <v>3</v>
      </c>
      <c r="J68" s="87" t="s">
        <v>480</v>
      </c>
      <c r="K68" s="85" t="s">
        <v>74</v>
      </c>
      <c r="L68" s="85">
        <v>4</v>
      </c>
      <c r="M68" s="88"/>
      <c r="N68" s="88"/>
      <c r="O68" s="88"/>
    </row>
    <row r="69" spans="1:15" s="112" customFormat="1" ht="60" customHeight="1">
      <c r="A69" s="85">
        <v>15</v>
      </c>
      <c r="B69" s="85" t="s">
        <v>689</v>
      </c>
      <c r="C69" s="86">
        <v>64</v>
      </c>
      <c r="D69" s="97" t="s">
        <v>634</v>
      </c>
      <c r="E69" s="87" t="s">
        <v>375</v>
      </c>
      <c r="F69" s="87" t="s">
        <v>376</v>
      </c>
      <c r="G69" s="87" t="s">
        <v>369</v>
      </c>
      <c r="H69" s="87" t="s">
        <v>367</v>
      </c>
      <c r="I69" s="84">
        <v>2</v>
      </c>
      <c r="J69" s="87" t="s">
        <v>481</v>
      </c>
      <c r="K69" s="85" t="s">
        <v>74</v>
      </c>
      <c r="L69" s="85">
        <v>4</v>
      </c>
      <c r="M69" s="88"/>
      <c r="N69" s="88"/>
      <c r="O69" s="88"/>
    </row>
    <row r="70" spans="1:15" s="112" customFormat="1" ht="60" customHeight="1">
      <c r="A70" s="85">
        <v>13</v>
      </c>
      <c r="B70" s="85" t="s">
        <v>689</v>
      </c>
      <c r="C70" s="86">
        <v>65</v>
      </c>
      <c r="D70" s="97" t="s">
        <v>383</v>
      </c>
      <c r="E70" s="87" t="s">
        <v>377</v>
      </c>
      <c r="F70" s="87" t="s">
        <v>372</v>
      </c>
      <c r="G70" s="87" t="s">
        <v>378</v>
      </c>
      <c r="H70" s="87" t="s">
        <v>483</v>
      </c>
      <c r="I70" s="84">
        <v>4</v>
      </c>
      <c r="J70" s="87" t="s">
        <v>482</v>
      </c>
      <c r="K70" s="85" t="s">
        <v>74</v>
      </c>
      <c r="L70" s="85">
        <v>4</v>
      </c>
      <c r="M70" s="88"/>
      <c r="N70" s="88"/>
      <c r="O70" s="88"/>
    </row>
    <row r="71" spans="1:15" s="112" customFormat="1" ht="60" customHeight="1">
      <c r="A71" s="85">
        <v>1</v>
      </c>
      <c r="B71" s="85" t="s">
        <v>636</v>
      </c>
      <c r="C71" s="86">
        <v>66</v>
      </c>
      <c r="D71" s="97" t="s">
        <v>691</v>
      </c>
      <c r="E71" s="118"/>
      <c r="F71" s="118"/>
      <c r="G71" s="118"/>
      <c r="H71" s="118"/>
      <c r="I71" s="113" t="s">
        <v>692</v>
      </c>
      <c r="J71" s="113" t="s">
        <v>693</v>
      </c>
      <c r="K71" s="113" t="s">
        <v>694</v>
      </c>
      <c r="L71" s="119">
        <v>20</v>
      </c>
      <c r="M71" s="122" t="s">
        <v>695</v>
      </c>
      <c r="N71" s="88"/>
      <c r="O71" s="88"/>
    </row>
    <row r="72" spans="1:15" s="112" customFormat="1" ht="60" customHeight="1">
      <c r="A72" s="85">
        <v>2</v>
      </c>
      <c r="B72" s="85" t="s">
        <v>637</v>
      </c>
      <c r="C72" s="86">
        <v>67</v>
      </c>
      <c r="D72" s="97" t="s">
        <v>696</v>
      </c>
      <c r="E72" s="118"/>
      <c r="F72" s="118"/>
      <c r="G72" s="118"/>
      <c r="H72" s="118"/>
      <c r="I72" s="113" t="s">
        <v>697</v>
      </c>
      <c r="J72" s="120" t="s">
        <v>698</v>
      </c>
      <c r="K72" s="120" t="s">
        <v>699</v>
      </c>
      <c r="L72" s="119">
        <v>20</v>
      </c>
      <c r="M72" s="122" t="s">
        <v>700</v>
      </c>
      <c r="N72" s="88"/>
      <c r="O72" s="88"/>
    </row>
    <row r="73" spans="1:15" s="112" customFormat="1" ht="60" customHeight="1">
      <c r="A73" s="85">
        <v>5</v>
      </c>
      <c r="B73" s="85" t="s">
        <v>638</v>
      </c>
      <c r="C73" s="86">
        <v>68</v>
      </c>
      <c r="D73" s="97" t="s">
        <v>701</v>
      </c>
      <c r="E73" s="118"/>
      <c r="F73" s="118"/>
      <c r="G73" s="118"/>
      <c r="H73" s="118"/>
      <c r="I73" s="113" t="s">
        <v>702</v>
      </c>
      <c r="J73" s="121" t="s">
        <v>703</v>
      </c>
      <c r="K73" s="121" t="s">
        <v>704</v>
      </c>
      <c r="L73" s="119">
        <v>20</v>
      </c>
      <c r="M73" s="122" t="s">
        <v>705</v>
      </c>
      <c r="N73" s="88"/>
      <c r="O73" s="88"/>
    </row>
  </sheetData>
  <autoFilter ref="A5:O5"/>
  <mergeCells count="13">
    <mergeCell ref="B4:B5"/>
    <mergeCell ref="A1:O1"/>
    <mergeCell ref="O4:O5"/>
    <mergeCell ref="I4:J4"/>
    <mergeCell ref="L4:L5"/>
    <mergeCell ref="M4:M5"/>
    <mergeCell ref="N4:N5"/>
    <mergeCell ref="A4:A5"/>
    <mergeCell ref="C4:C5"/>
    <mergeCell ref="D4:H4"/>
    <mergeCell ref="K4:K5"/>
    <mergeCell ref="A2:C2"/>
    <mergeCell ref="A3:C3"/>
  </mergeCells>
  <phoneticPr fontId="5" type="noConversion"/>
  <pageMargins left="0.25" right="0.25" top="0.75" bottom="0.75" header="0.3" footer="0.3"/>
  <pageSetup paperSize="9" scale="22"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이름이 지정된 범위</vt:lpstr>
      </vt:variant>
      <vt:variant>
        <vt:i4>7</vt:i4>
      </vt:variant>
    </vt:vector>
  </HeadingPairs>
  <TitlesOfParts>
    <vt:vector size="12" baseType="lpstr">
      <vt:lpstr>1.학습시간계획서</vt:lpstr>
      <vt:lpstr>2. 훈련내용 및 방법</vt:lpstr>
      <vt:lpstr>3. 학사관리 시스템 </vt:lpstr>
      <vt:lpstr>4-1. 평가(진행단계 평가)</vt:lpstr>
      <vt:lpstr>4-2. 평가(시험)</vt:lpstr>
      <vt:lpstr>'1.학습시간계획서'!Print_Area</vt:lpstr>
      <vt:lpstr>'2. 훈련내용 및 방법'!Print_Area</vt:lpstr>
      <vt:lpstr>'3. 학사관리 시스템 '!Print_Area</vt:lpstr>
      <vt:lpstr>'4-1. 평가(진행단계 평가)'!Print_Area</vt:lpstr>
      <vt:lpstr>'4-2. 평가(시험)'!Print_Area</vt:lpstr>
      <vt:lpstr>'2. 훈련내용 및 방법'!Print_Titles</vt:lpstr>
      <vt:lpstr>'4-2. 평가(시험)'!Print_Titles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Windows 사용자</cp:lastModifiedBy>
  <cp:lastPrinted>2015-11-18T05:32:37Z</cp:lastPrinted>
  <dcterms:created xsi:type="dcterms:W3CDTF">2009-08-19T05:19:27Z</dcterms:created>
  <dcterms:modified xsi:type="dcterms:W3CDTF">2018-08-20T01:05:29Z</dcterms:modified>
</cp:coreProperties>
</file>