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6-0 한기대심사\201808과정심사신청\4. 영유아 교육기관 교사를 위한 일반직무교육\"/>
    </mc:Choice>
  </mc:AlternateContent>
  <bookViews>
    <workbookView xWindow="0" yWindow="0" windowWidth="28800" windowHeight="14190" tabRatio="808" firstSheet="1" activeTab="1"/>
  </bookViews>
  <sheets>
    <sheet name="0. 과정개요" sheetId="1" state="hidden" r:id="rId1"/>
    <sheet name="1. 학습시간계획서" sheetId="2" r:id="rId2"/>
    <sheet name="2. 훈련내용 및 방법" sheetId="12" r:id="rId3"/>
    <sheet name="3. 학사관리 시스템" sheetId="15" r:id="rId4"/>
    <sheet name="4-1. 평가(진행단계 평가)" sheetId="10" r:id="rId5"/>
    <sheet name="4-2. 평가(시험)" sheetId="11" r:id="rId6"/>
  </sheets>
  <definedNames>
    <definedName name="______rla12312">#REF!</definedName>
    <definedName name="_____rla12312">#REF!</definedName>
    <definedName name="____rla12312">#REF!</definedName>
    <definedName name="___rla12312">#REF!</definedName>
    <definedName name="__rla12312">#REF!</definedName>
    <definedName name="_56_≤h__60">#REF!</definedName>
    <definedName name="_xlnm._FilterDatabase" localSheetId="1" hidden="1">'1. 학습시간계획서'!$A$6:$K$6</definedName>
    <definedName name="_xlnm._FilterDatabase" localSheetId="4" hidden="1">'4-1. 평가(진행단계 평가)'!$5:$5</definedName>
    <definedName name="_xlnm._FilterDatabase" localSheetId="5" hidden="1">'4-2. 평가(시험)'!$5:$5</definedName>
    <definedName name="_rla12312">#REF!</definedName>
    <definedName name="a">#REF!</definedName>
    <definedName name="_xlnm.Print_Area" localSheetId="0">'0. 과정개요'!$A$1:$S$61</definedName>
    <definedName name="_xlnm.Print_Area" localSheetId="1">'1. 학습시간계획서'!$A$1:$K$6</definedName>
    <definedName name="_xlnm.Print_Area" localSheetId="2">'2. 훈련내용 및 방법'!$B$1:$M$15</definedName>
    <definedName name="_xlnm.Print_Titles" localSheetId="1">'1. 학습시간계획서'!#REF!</definedName>
    <definedName name="_xlnm.Print_Titles" localSheetId="2">'2. 훈련내용 및 방법'!$2:$2</definedName>
    <definedName name="Z_066C5A1A_182D_48BA_9EA4_DC02E0757DD9_.wvu.PrintArea" localSheetId="0" hidden="1">'0. 과정개요'!$A$1:$S$61</definedName>
    <definedName name="Z_066C5A1A_182D_48BA_9EA4_DC02E0757DD9_.wvu.PrintArea" localSheetId="1" hidden="1">'1. 학습시간계획서'!$A$1:$K$6</definedName>
    <definedName name="Z_4522124E_9FB1_4ABC_92ED_3A65AECD78E6_.wvu.PrintArea" localSheetId="0" hidden="1">'0. 과정개요'!$A$1:$S$61</definedName>
    <definedName name="Z_4522124E_9FB1_4ABC_92ED_3A65AECD78E6_.wvu.PrintArea" localSheetId="1" hidden="1">'1. 학습시간계획서'!$A$1:$K$6</definedName>
    <definedName name="Z_99E5DBCB_BB8E_4672_A0A8_63177A1A5F0C_.wvu.PrintArea" localSheetId="0" hidden="1">'0. 과정개요'!$A$1:$S$61</definedName>
    <definedName name="Z_99E5DBCB_BB8E_4672_A0A8_63177A1A5F0C_.wvu.PrintArea" localSheetId="1" hidden="1">'1. 학습시간계획서'!$A$1:$K$6</definedName>
    <definedName name="강의키">#REF!</definedName>
    <definedName name="과제">#REF!</definedName>
    <definedName name="과제물">#REF!</definedName>
    <definedName name="ㄴㄹㄴ">#REF!</definedName>
    <definedName name="ㅇ">#REF!</definedName>
    <definedName name="학습시간">#REF!</definedName>
    <definedName name="학습시간1">#REF!</definedName>
    <definedName name="합습시간">#REF!</definedName>
  </definedNames>
  <calcPr calcId="162913"/>
  <customWorkbookViews>
    <customWorkbookView name="Owner - 사용자 보기" guid="{99E5DBCB-BB8E-4672-A0A8-63177A1A5F0C}" mergeInterval="0" personalView="1" maximized="1" xWindow="1" yWindow="1" windowWidth="1920" windowHeight="842" tabRatio="808" activeSheetId="2"/>
    <customWorkbookView name="anju3515 - 사용자 보기" guid="{4522124E-9FB1-4ABC-92ED-3A65AECD78E6}" mergeInterval="0" personalView="1" maximized="1" xWindow="1" yWindow="1" windowWidth="1466" windowHeight="713" tabRatio="808" activeSheetId="2"/>
    <customWorkbookView name="user - 사용자 보기" guid="{066C5A1A-182D-48BA-9EA4-DC02E0757DD9}" mergeInterval="0" personalView="1" maximized="1" xWindow="1" yWindow="1" windowWidth="1680" windowHeight="851" tabRatio="808" activeSheetId="2"/>
  </customWorkbookViews>
</workbook>
</file>

<file path=xl/calcChain.xml><?xml version="1.0" encoding="utf-8"?>
<calcChain xmlns="http://schemas.openxmlformats.org/spreadsheetml/2006/main">
  <c r="I356" i="2" l="1"/>
  <c r="H356" i="2"/>
  <c r="G356" i="2"/>
  <c r="F356" i="2"/>
  <c r="I338" i="2"/>
  <c r="H338" i="2"/>
  <c r="G338" i="2"/>
  <c r="F338" i="2"/>
  <c r="I320" i="2"/>
  <c r="H320" i="2"/>
  <c r="G320" i="2"/>
  <c r="F320" i="2"/>
  <c r="I303" i="2"/>
  <c r="H303" i="2"/>
  <c r="G303" i="2"/>
  <c r="F303" i="2"/>
  <c r="I254" i="2"/>
  <c r="H254" i="2"/>
  <c r="G254" i="2"/>
  <c r="F254" i="2"/>
  <c r="I238" i="2"/>
  <c r="H238" i="2"/>
  <c r="G238" i="2"/>
  <c r="F238" i="2"/>
  <c r="I288" i="2"/>
  <c r="H288" i="2"/>
  <c r="G288" i="2"/>
  <c r="F288" i="2"/>
  <c r="I224" i="2"/>
  <c r="H224" i="2"/>
  <c r="G224" i="2"/>
  <c r="F224" i="2"/>
  <c r="I162" i="2"/>
  <c r="H162" i="2"/>
  <c r="G162" i="2"/>
  <c r="F162" i="2"/>
  <c r="I149" i="2"/>
  <c r="H149" i="2"/>
  <c r="G149" i="2"/>
  <c r="F149" i="2"/>
  <c r="I136" i="2"/>
  <c r="H136" i="2"/>
  <c r="G136" i="2"/>
  <c r="F136" i="2"/>
  <c r="I122" i="2"/>
  <c r="H122" i="2"/>
  <c r="G122" i="2"/>
  <c r="F122" i="2"/>
  <c r="I108" i="2"/>
  <c r="H108" i="2"/>
  <c r="G108" i="2"/>
  <c r="F108" i="2"/>
  <c r="I207" i="2"/>
  <c r="H207" i="2"/>
  <c r="G207" i="2"/>
  <c r="F207" i="2"/>
  <c r="I177" i="2"/>
  <c r="H177" i="2"/>
  <c r="G177" i="2"/>
  <c r="F177" i="2"/>
  <c r="I271" i="2"/>
  <c r="H271" i="2"/>
  <c r="G271" i="2"/>
  <c r="F271" i="2"/>
  <c r="I75" i="2"/>
  <c r="H75" i="2"/>
  <c r="G75" i="2"/>
  <c r="F75" i="2"/>
  <c r="I55" i="2"/>
  <c r="H55" i="2"/>
  <c r="G55" i="2"/>
  <c r="F55" i="2"/>
  <c r="I36" i="2"/>
  <c r="H36" i="2"/>
  <c r="G36" i="2"/>
  <c r="F36" i="2"/>
  <c r="I93" i="2"/>
  <c r="H93" i="2"/>
  <c r="G93" i="2"/>
  <c r="F93" i="2"/>
  <c r="I193" i="2"/>
  <c r="H193" i="2"/>
  <c r="G193" i="2"/>
  <c r="F193" i="2"/>
  <c r="I21" i="2"/>
  <c r="I4" i="2" s="1"/>
  <c r="H21" i="2"/>
  <c r="G21" i="2"/>
  <c r="G4" i="2" s="1"/>
  <c r="F21" i="2"/>
  <c r="F4" i="2" l="1"/>
  <c r="H4" i="2"/>
</calcChain>
</file>

<file path=xl/sharedStrings.xml><?xml version="1.0" encoding="utf-8"?>
<sst xmlns="http://schemas.openxmlformats.org/spreadsheetml/2006/main" count="1618" uniqueCount="940">
  <si>
    <t>차시</t>
    <phoneticPr fontId="2" type="noConversion"/>
  </si>
  <si>
    <t>내용</t>
  </si>
  <si>
    <t>1. 기본정보</t>
  </si>
  <si>
    <t>심사분야</t>
  </si>
  <si>
    <t>공급정도</t>
  </si>
  <si>
    <t>적정성수준</t>
  </si>
  <si>
    <t>훈련분류</t>
  </si>
  <si>
    <t>훈련직종(HRD)</t>
  </si>
  <si>
    <t>훈련영역</t>
  </si>
  <si>
    <t>□향상(중급)</t>
  </si>
  <si>
    <t>□전문(고급)</t>
  </si>
  <si>
    <t>과정 훈련비</t>
  </si>
  <si>
    <t>훈련분량
(학습시간계획서)</t>
  </si>
  <si>
    <t>훈련분량(구간)</t>
  </si>
  <si>
    <t>훈련분량산정방식</t>
  </si>
  <si>
    <t>산업 및 자격정보</t>
  </si>
  <si>
    <t>산업정보</t>
  </si>
  <si>
    <t>자격정보</t>
  </si>
  <si>
    <t>훈련목표</t>
  </si>
  <si>
    <t>훈련대상</t>
  </si>
  <si>
    <t>이름</t>
  </si>
  <si>
    <t>생년월일</t>
  </si>
  <si>
    <t>소속</t>
  </si>
  <si>
    <t>이메일</t>
  </si>
  <si>
    <t>연락처</t>
  </si>
  <si>
    <t>학력 및 전공</t>
  </si>
  <si>
    <t>학교</t>
  </si>
  <si>
    <t>상태</t>
  </si>
  <si>
    <t>□석사수료</t>
  </si>
  <si>
    <t>□석사졸업</t>
  </si>
  <si>
    <t>전공</t>
  </si>
  <si>
    <t>□박사수료</t>
  </si>
  <si>
    <t>□박사졸업</t>
  </si>
  <si>
    <t>□기타</t>
  </si>
  <si>
    <t>증빙자료</t>
  </si>
  <si>
    <t>관련자격증</t>
  </si>
  <si>
    <t>자격증 취득일</t>
  </si>
  <si>
    <t>년   월    일</t>
  </si>
  <si>
    <t>□자격증명서</t>
  </si>
  <si>
    <t>경력</t>
  </si>
  <si>
    <t>경력1</t>
  </si>
  <si>
    <t>기간</t>
  </si>
  <si>
    <t>~</t>
  </si>
  <si>
    <t>훈련기관 경력</t>
  </si>
  <si>
    <t>경력2</t>
  </si>
  <si>
    <t>경력3</t>
  </si>
  <si>
    <t>경력4</t>
  </si>
  <si>
    <t>수료기준</t>
  </si>
  <si>
    <t>수료기준제시(시험, 과제물, 진도율 등)</t>
  </si>
  <si>
    <t>항목</t>
  </si>
  <si>
    <t>진도율</t>
  </si>
  <si>
    <t>평가방법</t>
  </si>
  <si>
    <t>평가결과</t>
  </si>
  <si>
    <t>피드백</t>
  </si>
  <si>
    <t>진행분량</t>
  </si>
  <si>
    <t>진도체크 기록</t>
  </si>
  <si>
    <t>대분류</t>
  </si>
  <si>
    <t>기준</t>
  </si>
  <si>
    <t>체크</t>
  </si>
  <si>
    <t>진행단계평가</t>
    <phoneticPr fontId="11" type="noConversion"/>
  </si>
  <si>
    <t>최종평가(시험)</t>
    <phoneticPr fontId="11" type="noConversion"/>
  </si>
  <si>
    <t>과제</t>
    <phoneticPr fontId="11" type="noConversion"/>
  </si>
  <si>
    <t>5. 심사등급 산정정보 → 해당하는 부분에 체크를 해주시고, 해당 내용을 작성해주세요.</t>
    <phoneticPr fontId="11" type="noConversion"/>
  </si>
  <si>
    <t>한국고용직업분류(KECO)</t>
    <phoneticPr fontId="11" type="noConversion"/>
  </si>
  <si>
    <t>졸업
연도</t>
    <phoneticPr fontId="11" type="noConversion"/>
  </si>
  <si>
    <t>80%이상(필수)</t>
    <phoneticPr fontId="2" type="noConversion"/>
  </si>
  <si>
    <t>산업현장 반영 과정 (체계적 수요 분석 과정)</t>
    <phoneticPr fontId="11" type="noConversion"/>
  </si>
  <si>
    <t>비활성과정(비활성과정, 국가기간전략산업직종과정 등)</t>
    <phoneticPr fontId="11" type="noConversion"/>
  </si>
  <si>
    <t>활성과정</t>
    <phoneticPr fontId="11" type="noConversion"/>
  </si>
  <si>
    <t>우선지원대상기업</t>
    <phoneticPr fontId="11" type="noConversion"/>
  </si>
  <si>
    <t>NCS 비율 70% 이상 활용(능력단위요소 기준)</t>
    <phoneticPr fontId="11" type="noConversion"/>
  </si>
  <si>
    <t>NCS 비율 40% 이상~70% 미만 활용(능력단위요소 기준)</t>
    <phoneticPr fontId="11" type="noConversion"/>
  </si>
  <si>
    <t>NCS 자율 적용 과정</t>
    <phoneticPr fontId="11" type="noConversion"/>
  </si>
  <si>
    <t>(개별 학습영역 지원) 개별화/맞춤화 된 상호작용 포함 과정</t>
    <phoneticPr fontId="11" type="noConversion"/>
  </si>
  <si>
    <t>훈련과정 내 일반적인 상호작용이 포함된 과정</t>
    <phoneticPr fontId="11" type="noConversion"/>
  </si>
  <si>
    <t>스마트기기 활용</t>
    <phoneticPr fontId="11" type="noConversion"/>
  </si>
  <si>
    <t>집체활동 포함(혼합훈련) 과정</t>
    <phoneticPr fontId="11" type="noConversion"/>
  </si>
  <si>
    <t>현업적용형 과제를 포함한 다양한 평가방법 실시</t>
    <phoneticPr fontId="11" type="noConversion"/>
  </si>
  <si>
    <t>개별화/맞춤화 현업적용형 과제 출제</t>
    <phoneticPr fontId="11" type="noConversion"/>
  </si>
  <si>
    <t>현업적용형 과제 출제</t>
    <phoneticPr fontId="11" type="noConversion"/>
  </si>
  <si>
    <t>다양한 평가방법/평가유형 실시 과정</t>
    <phoneticPr fontId="11" type="noConversion"/>
  </si>
  <si>
    <t>평가실시
(시험/과제 등)</t>
    <phoneticPr fontId="11" type="noConversion"/>
  </si>
  <si>
    <t>원격훈련과정으로서 최소한의 상호작용이 포함된 훈련과정</t>
    <phoneticPr fontId="11" type="noConversion"/>
  </si>
  <si>
    <t>A등급 [   개]</t>
    <phoneticPr fontId="11" type="noConversion"/>
  </si>
  <si>
    <t>B등급 [   개]</t>
    <phoneticPr fontId="11" type="noConversion"/>
  </si>
  <si>
    <t>C등급 [   개]</t>
    <phoneticPr fontId="11" type="noConversion"/>
  </si>
  <si>
    <t>예상등급</t>
    <phoneticPr fontId="11" type="noConversion"/>
  </si>
  <si>
    <t>(개별 학습자료 지원) 개별화된 보충심화
학습자료 제공</t>
    <phoneticPr fontId="11" type="noConversion"/>
  </si>
  <si>
    <t>보충심화 
학습자료 제공</t>
    <phoneticPr fontId="11" type="noConversion"/>
  </si>
  <si>
    <r>
      <t>중소기업 훈련분야재직 근로자(금속, 기계</t>
    </r>
    <r>
      <rPr>
        <b/>
        <sz val="10"/>
        <rFont val="맑은 고딕"/>
        <family val="3"/>
        <charset val="129"/>
      </rPr>
      <t>·</t>
    </r>
    <r>
      <rPr>
        <b/>
        <sz val="10"/>
        <rFont val="맑은 고딕"/>
        <family val="3"/>
        <charset val="129"/>
      </rPr>
      <t>장비, 건설, 전기, 전자, 운송장비제조)</t>
    </r>
    <phoneticPr fontId="11" type="noConversion"/>
  </si>
  <si>
    <t>1. 훈련대상 및 산업현장성 반영</t>
    <phoneticPr fontId="11" type="noConversion"/>
  </si>
  <si>
    <t>2. 공급정도</t>
    <phoneticPr fontId="11" type="noConversion"/>
  </si>
  <si>
    <t>3. NCS 활용</t>
    <phoneticPr fontId="11" type="noConversion"/>
  </si>
  <si>
    <t>4. 교수설계 및 
학습지원강화</t>
    <phoneticPr fontId="11" type="noConversion"/>
  </si>
  <si>
    <t>5. 새로운 형태의 원격훈련</t>
    <phoneticPr fontId="11" type="noConversion"/>
  </si>
  <si>
    <t>6. 평가</t>
    <phoneticPr fontId="11" type="noConversion"/>
  </si>
  <si>
    <t>0. 과정 개요</t>
    <phoneticPr fontId="11" type="noConversion"/>
  </si>
  <si>
    <t>스마트기기활용여부</t>
    <phoneticPr fontId="11" type="noConversion"/>
  </si>
  <si>
    <t>훈련 과정명</t>
    <phoneticPr fontId="11" type="noConversion"/>
  </si>
  <si>
    <t>2. 훈련목표 및 대상</t>
    <phoneticPr fontId="11" type="noConversion"/>
  </si>
  <si>
    <t>3. 내용전문가</t>
    <phoneticPr fontId="11" type="noConversion"/>
  </si>
  <si>
    <t>4. 평가방법 및 내용</t>
    <phoneticPr fontId="11" type="noConversion"/>
  </si>
  <si>
    <t>NCS 직업분류</t>
    <phoneticPr fontId="12" type="noConversion"/>
  </si>
  <si>
    <t>NCS 과정</t>
    <phoneticPr fontId="12" type="noConversion"/>
  </si>
  <si>
    <t>훈련수준</t>
    <phoneticPr fontId="11" type="noConversion"/>
  </si>
  <si>
    <t>6. NCS 정보 (NCS 활용과정일 경우 작성해주세요)</t>
    <phoneticPr fontId="11" type="noConversion"/>
  </si>
  <si>
    <t>차시</t>
    <phoneticPr fontId="11" type="noConversion"/>
  </si>
  <si>
    <t>차시명</t>
    <phoneticPr fontId="11" type="noConversion"/>
  </si>
  <si>
    <t xml:space="preserve"> NCS능력단위</t>
    <phoneticPr fontId="11" type="noConversion"/>
  </si>
  <si>
    <t>NCS능력단위요소</t>
    <phoneticPr fontId="11" type="noConversion"/>
  </si>
  <si>
    <t>시장분석하기</t>
    <phoneticPr fontId="11" type="noConversion"/>
  </si>
  <si>
    <t>사업환경분석</t>
    <phoneticPr fontId="11" type="noConversion"/>
  </si>
  <si>
    <t>내부환경 분석하기</t>
    <phoneticPr fontId="11" type="noConversion"/>
  </si>
  <si>
    <t>고객분석하기</t>
    <phoneticPr fontId="11" type="noConversion"/>
  </si>
  <si>
    <t>비NCS차시</t>
    <phoneticPr fontId="11" type="noConversion"/>
  </si>
  <si>
    <r>
      <rPr>
        <sz val="10"/>
        <color indexed="8"/>
        <rFont val="맑은 고딕"/>
        <family val="3"/>
        <charset val="129"/>
      </rPr>
      <t>■</t>
    </r>
    <r>
      <rPr>
        <sz val="10"/>
        <color indexed="8"/>
        <rFont val="맑은 고딕"/>
        <family val="3"/>
        <charset val="129"/>
      </rPr>
      <t>활성 □비활성</t>
    </r>
    <phoneticPr fontId="11" type="noConversion"/>
  </si>
  <si>
    <t>■일반 □고급</t>
    <phoneticPr fontId="11" type="noConversion"/>
  </si>
  <si>
    <t>■직무공통 □전문</t>
    <phoneticPr fontId="11" type="noConversion"/>
  </si>
  <si>
    <t>□활용  ■미활용</t>
    <phoneticPr fontId="11" type="noConversion"/>
  </si>
  <si>
    <t>05010101</t>
    <phoneticPr fontId="11" type="noConversion"/>
  </si>
  <si>
    <t>□NCS활용  ■NCS자율적용</t>
    <phoneticPr fontId="11" type="noConversion"/>
  </si>
  <si>
    <t>■입문(초급)</t>
    <phoneticPr fontId="11" type="noConversion"/>
  </si>
  <si>
    <t>□총학습시간(분)방식 
■차시별시간(25분)방식</t>
    <phoneticPr fontId="11" type="noConversion"/>
  </si>
  <si>
    <t>없음</t>
    <phoneticPr fontId="11" type="noConversion"/>
  </si>
  <si>
    <t>cjlee@ableconsulting.co.kr</t>
    <phoneticPr fontId="11" type="noConversion"/>
  </si>
  <si>
    <t>□학위증명서</t>
    <phoneticPr fontId="11" type="noConversion"/>
  </si>
  <si>
    <r>
      <rPr>
        <sz val="10"/>
        <color indexed="8"/>
        <rFont val="맑은 고딕"/>
        <family val="3"/>
        <charset val="129"/>
      </rPr>
      <t>■</t>
    </r>
    <r>
      <rPr>
        <sz val="10"/>
        <color indexed="8"/>
        <rFont val="맑은 고딕"/>
        <family val="3"/>
        <charset val="129"/>
      </rPr>
      <t>경력(재직)증명서</t>
    </r>
    <phoneticPr fontId="11" type="noConversion"/>
  </si>
  <si>
    <t>현재</t>
    <phoneticPr fontId="17" type="noConversion"/>
  </si>
  <si>
    <t>V</t>
    <phoneticPr fontId="11" type="noConversion"/>
  </si>
  <si>
    <t>B</t>
    <phoneticPr fontId="11" type="noConversion"/>
  </si>
  <si>
    <t>최종평가(시험)</t>
    <phoneticPr fontId="11" type="noConversion"/>
  </si>
  <si>
    <t>진행단계평가</t>
    <phoneticPr fontId="11" type="noConversion"/>
  </si>
  <si>
    <t>시스템 채점</t>
    <phoneticPr fontId="12" type="noConversion"/>
  </si>
  <si>
    <t>정답과 해설 제시로 즉각적인 피드백</t>
    <phoneticPr fontId="12" type="noConversion"/>
  </si>
  <si>
    <t>진도현황 제공</t>
    <phoneticPr fontId="11" type="noConversion"/>
  </si>
  <si>
    <t>정답과 해설 제시로 즉각적인 피드백</t>
    <phoneticPr fontId="12" type="noConversion"/>
  </si>
  <si>
    <t xml:space="preserve">NCS비율 0%로 자율적용 과정임
</t>
    <phoneticPr fontId="11" type="noConversion"/>
  </si>
  <si>
    <t>□기타</t>
    <phoneticPr fontId="11" type="noConversion"/>
  </si>
  <si>
    <r>
      <rPr>
        <sz val="10"/>
        <color indexed="8"/>
        <rFont val="맑은 고딕"/>
        <family val="3"/>
        <charset val="129"/>
      </rPr>
      <t>□</t>
    </r>
    <r>
      <rPr>
        <sz val="10"/>
        <color indexed="8"/>
        <rFont val="맑은 고딕"/>
        <family val="3"/>
        <charset val="129"/>
      </rPr>
      <t>경력(재직)증명서</t>
    </r>
    <phoneticPr fontId="11" type="noConversion"/>
  </si>
  <si>
    <r>
      <rPr>
        <sz val="10"/>
        <color indexed="8"/>
        <rFont val="맑은 고딕"/>
        <family val="3"/>
        <charset val="129"/>
      </rPr>
      <t>□</t>
    </r>
    <r>
      <rPr>
        <sz val="10"/>
        <color indexed="8"/>
        <rFont val="맑은 고딕"/>
        <family val="3"/>
        <charset val="129"/>
      </rPr>
      <t>학사졸업</t>
    </r>
    <phoneticPr fontId="11" type="noConversion"/>
  </si>
  <si>
    <t>차시명</t>
    <phoneticPr fontId="2" type="noConversion"/>
  </si>
  <si>
    <t>주요학습활동</t>
    <phoneticPr fontId="2" type="noConversion"/>
  </si>
  <si>
    <t>페이지번호</t>
    <phoneticPr fontId="2" type="noConversion"/>
  </si>
  <si>
    <t>접속경로</t>
  </si>
  <si>
    <t>화면캡쳐</t>
  </si>
  <si>
    <t>기능설명</t>
  </si>
  <si>
    <t>인터넷</t>
    <phoneticPr fontId="2" type="noConversion"/>
  </si>
  <si>
    <t>1. 학습시간계획서</t>
    <phoneticPr fontId="2" type="noConversion"/>
  </si>
  <si>
    <t>과정명</t>
    <phoneticPr fontId="2" type="noConversion"/>
  </si>
  <si>
    <t>총 재생시간</t>
    <phoneticPr fontId="2" type="noConversion"/>
  </si>
  <si>
    <t>총 학습시간</t>
    <phoneticPr fontId="2" type="noConversion"/>
  </si>
  <si>
    <t>분</t>
    <phoneticPr fontId="2" type="noConversion"/>
  </si>
  <si>
    <t>초</t>
    <phoneticPr fontId="2" type="noConversion"/>
  </si>
  <si>
    <t>재생시간</t>
    <phoneticPr fontId="2" type="noConversion"/>
  </si>
  <si>
    <t>학습시간</t>
    <phoneticPr fontId="2" type="noConversion"/>
  </si>
  <si>
    <t>[법정필수] 자금세탁방지</t>
    <phoneticPr fontId="11" type="noConversion"/>
  </si>
  <si>
    <t>진행단계 평가 10%, 시험(평가) 90% 비중 / 총점 60점이상</t>
    <phoneticPr fontId="2" type="noConversion"/>
  </si>
  <si>
    <t xml:space="preserve">1. 시험 - 객관식 평가 실시
2. Quiz(콘텐츠 내) - 객관식 평가 실시
</t>
    <phoneticPr fontId="11" type="noConversion"/>
  </si>
  <si>
    <r>
      <t xml:space="preserve">훈련구분
</t>
    </r>
    <r>
      <rPr>
        <b/>
        <sz val="10"/>
        <color indexed="8"/>
        <rFont val="맑은 고딕"/>
        <family val="3"/>
        <charset val="129"/>
      </rPr>
      <t>(인터넷/집체)</t>
    </r>
    <phoneticPr fontId="2" type="noConversion"/>
  </si>
  <si>
    <t>0161 : 정보통신 관련 관리자</t>
    <phoneticPr fontId="11" type="noConversion"/>
  </si>
  <si>
    <t>140101 : 경영관리종합</t>
    <phoneticPr fontId="11" type="noConversion"/>
  </si>
  <si>
    <t>16시간</t>
    <phoneticPr fontId="11" type="noConversion"/>
  </si>
  <si>
    <t>1. 개인정보보호법의 목적과 정부의 개인정보보호정책에 대해 설명할 수 있다. 
2. 개인정보보호를 위한 주요 이행사항과 법률규정을 숙지하고, 사례학습을 통해 개인정보보호를 위한 조치를 실시할 수 있다. 
3. 개인정보보호를 위한 정보보안에 대하여 숙지하고, 기업 내에서 실질적인 개인정보의 정보보안조치를 설명할 수 있다. 
4. 이메일, PC, 인터넷, 인적보안 등과 같은 정보보안을 위한 필수 사항과 정보보안의 핵심요소를 설명할 수 있다.</t>
    <phoneticPr fontId="11" type="noConversion"/>
  </si>
  <si>
    <t>개인정보보호법에 따른 의무교육 대상자</t>
    <phoneticPr fontId="11" type="noConversion"/>
  </si>
  <si>
    <t>이준화</t>
    <phoneticPr fontId="11" type="noConversion"/>
  </si>
  <si>
    <t>KCA 정보보호연구소</t>
    <phoneticPr fontId="11" type="noConversion"/>
  </si>
  <si>
    <t>010-3778-9253</t>
    <phoneticPr fontId="11" type="noConversion"/>
  </si>
  <si>
    <t>■박사수료</t>
    <phoneticPr fontId="11" type="noConversion"/>
  </si>
  <si>
    <t>□석사수료</t>
    <phoneticPr fontId="11" type="noConversion"/>
  </si>
  <si>
    <t xml:space="preserve">디지털경영학과 </t>
    <phoneticPr fontId="11" type="noConversion"/>
  </si>
  <si>
    <t>고려대학교 대학원</t>
    <phoneticPr fontId="11" type="noConversion"/>
  </si>
  <si>
    <t>8월</t>
    <phoneticPr fontId="11" type="noConversion"/>
  </si>
  <si>
    <t>CISA</t>
    <phoneticPr fontId="11" type="noConversion"/>
  </si>
  <si>
    <t>2008년   10월    15일</t>
    <phoneticPr fontId="11" type="noConversion"/>
  </si>
  <si>
    <t>케이씨에이㈜ 정보보호연구소</t>
    <phoneticPr fontId="11" type="noConversion"/>
  </si>
  <si>
    <t>씨에이에스㈜ 정보보안컨설팅</t>
    <phoneticPr fontId="11" type="noConversion"/>
  </si>
  <si>
    <t>옵티멈솔루션㈜ 의료사업부</t>
    <phoneticPr fontId="11" type="noConversion"/>
  </si>
  <si>
    <t>삼성의료원 정보전략팀</t>
    <phoneticPr fontId="11" type="noConversion"/>
  </si>
  <si>
    <t xml:space="preserve">8차시 진도 완료 후, 객관식 평가 5문항
(문제은행 9문항 中) </t>
    <phoneticPr fontId="11" type="noConversion"/>
  </si>
  <si>
    <t xml:space="preserve">객관식 평가 20문항(문제은행 78문항 中) </t>
    <phoneticPr fontId="11" type="noConversion"/>
  </si>
  <si>
    <t>해당 분야는 활성화 분야임</t>
    <phoneticPr fontId="11" type="noConversion"/>
  </si>
  <si>
    <t>1. Mind Off/사례연구(전차시): 최신 실제 사례 연구를 통해 실무에서 각 제도의 실행방안을 수립할 수 있음
2. 추가학습 내용 제공(전차시, 레이어팝업): 본 학습 내에서 학습에 도움이 될만한 내용을 팝업 형태로 제시함
3. 퀴즈(전차시): 학습을 마친 후 객관식 문제를 통하여 학습자의 성취도를 스스로 진단해 볼 수 있도록 함
4. 지식On카드(전차시): 카드 뒤집기, 용어 Drag&amp;Drop 등의 액티비티를 통해 학습내용을 다시 한번 정리하고, 빈 칸을 모두 채우면 소주제별 지식On카드를 다운로드하여 볼 수 있음</t>
    <phoneticPr fontId="11" type="noConversion"/>
  </si>
  <si>
    <t>인터넷</t>
    <phoneticPr fontId="2" type="noConversion"/>
  </si>
  <si>
    <t>NCS 능력단위 
분류번호 및 능력단위명</t>
    <phoneticPr fontId="2" type="noConversion"/>
  </si>
  <si>
    <t>차시명 안내</t>
    <phoneticPr fontId="11" type="noConversion"/>
  </si>
  <si>
    <t>학습내용 확인</t>
    <phoneticPr fontId="11" type="noConversion"/>
  </si>
  <si>
    <t>퀴즈</t>
    <phoneticPr fontId="2" type="noConversion"/>
  </si>
  <si>
    <t>영유아 교육기관 교사를 위한 일반직무교육</t>
    <phoneticPr fontId="2" type="noConversion"/>
  </si>
  <si>
    <t>이슈탐방</t>
    <phoneticPr fontId="11" type="noConversion"/>
  </si>
  <si>
    <t>관련법령 및 용어</t>
    <phoneticPr fontId="11" type="noConversion"/>
  </si>
  <si>
    <t>학습내용 및 목표</t>
    <phoneticPr fontId="11" type="noConversion"/>
  </si>
  <si>
    <t>부가내용 확인 1회(30초)</t>
    <phoneticPr fontId="11" type="noConversion"/>
  </si>
  <si>
    <t>부가내용 확인 2회(1분)</t>
    <phoneticPr fontId="11" type="noConversion"/>
  </si>
  <si>
    <t>교육활동 팁</t>
    <phoneticPr fontId="2" type="noConversion"/>
  </si>
  <si>
    <t>내용 확인(1분)</t>
    <phoneticPr fontId="2" type="noConversion"/>
  </si>
  <si>
    <t>핵심요약</t>
    <phoneticPr fontId="2" type="noConversion"/>
  </si>
  <si>
    <t>Outro</t>
    <phoneticPr fontId="2" type="noConversion"/>
  </si>
  <si>
    <t>아동성폭력 예방교육</t>
    <phoneticPr fontId="11" type="noConversion"/>
  </si>
  <si>
    <t>교육 활동 팁</t>
    <phoneticPr fontId="2" type="noConversion"/>
  </si>
  <si>
    <t>인터넷</t>
    <phoneticPr fontId="2" type="noConversion"/>
  </si>
  <si>
    <t>차시명 안내</t>
    <phoneticPr fontId="2" type="noConversion"/>
  </si>
  <si>
    <t>이슈탐방</t>
    <phoneticPr fontId="2" type="noConversion"/>
  </si>
  <si>
    <t>관련법령 및 용어</t>
    <phoneticPr fontId="2" type="noConversion"/>
  </si>
  <si>
    <t>학습내용 및 목표</t>
    <phoneticPr fontId="2" type="noConversion"/>
  </si>
  <si>
    <t>학습내용 확인</t>
    <phoneticPr fontId="2" type="noConversion"/>
  </si>
  <si>
    <t>교육 활동 팁</t>
    <phoneticPr fontId="2" type="noConversion"/>
  </si>
  <si>
    <t>내용 확인(1분)</t>
    <phoneticPr fontId="2" type="noConversion"/>
  </si>
  <si>
    <t>퀴즈</t>
    <phoneticPr fontId="2" type="noConversion"/>
  </si>
  <si>
    <t>핵심요약</t>
    <phoneticPr fontId="2" type="noConversion"/>
  </si>
  <si>
    <t>Outro</t>
    <phoneticPr fontId="2" type="noConversion"/>
  </si>
  <si>
    <t>교육활동 팁</t>
    <phoneticPr fontId="2" type="noConversion"/>
  </si>
  <si>
    <t xml:space="preserve">CCTV 안전교육 </t>
    <phoneticPr fontId="11" type="noConversion"/>
  </si>
  <si>
    <t>튜토리얼</t>
  </si>
  <si>
    <t>법령내용 확인 1회(30초)</t>
    <phoneticPr fontId="11" type="noConversion"/>
  </si>
  <si>
    <t>법령내용 확인 1회(30초)</t>
    <phoneticPr fontId="11" type="noConversion"/>
  </si>
  <si>
    <t>부가내용 확인 1회(1분)</t>
    <phoneticPr fontId="2" type="noConversion"/>
  </si>
  <si>
    <t>부가내용 확인 1회(30초)</t>
    <phoneticPr fontId="2" type="noConversion"/>
  </si>
  <si>
    <t>핵심요약 내용확인(2분30초)</t>
    <phoneticPr fontId="2" type="noConversion"/>
  </si>
  <si>
    <t>법령내용 확인 1회(1분)</t>
    <phoneticPr fontId="11" type="noConversion"/>
  </si>
  <si>
    <t>부가내용 확인 2회(45초)</t>
    <phoneticPr fontId="11" type="noConversion"/>
  </si>
  <si>
    <t>핵심요약 내용확인(30초)</t>
    <phoneticPr fontId="2" type="noConversion"/>
  </si>
  <si>
    <t>부가내용 확인 1회(15초)</t>
    <phoneticPr fontId="2" type="noConversion"/>
  </si>
  <si>
    <t>법령내용 확인 1회(15초)</t>
    <phoneticPr fontId="2" type="noConversion"/>
  </si>
  <si>
    <t>내용 확인(30초)</t>
    <phoneticPr fontId="2" type="noConversion"/>
  </si>
  <si>
    <t>법령내용 확인 1회(15초)</t>
    <phoneticPr fontId="11" type="noConversion"/>
  </si>
  <si>
    <t xml:space="preserve">약물 오·남용 예방교육 </t>
    <phoneticPr fontId="11" type="noConversion"/>
  </si>
  <si>
    <t>부가내용 확인 2회(45초)</t>
    <phoneticPr fontId="2" type="noConversion"/>
  </si>
  <si>
    <t>핵심요약 내용확인(45초)</t>
    <phoneticPr fontId="2" type="noConversion"/>
  </si>
  <si>
    <t xml:space="preserve">영유아감염병 예방교육 </t>
    <phoneticPr fontId="11" type="noConversion"/>
  </si>
  <si>
    <t xml:space="preserve">재난대비안전교육 - 지진 </t>
    <phoneticPr fontId="11" type="noConversion"/>
  </si>
  <si>
    <t>법령내용 확인 1회(30초)</t>
    <phoneticPr fontId="2" type="noConversion"/>
  </si>
  <si>
    <t>부가내용 확인 1회(30초)</t>
    <phoneticPr fontId="2" type="noConversion"/>
  </si>
  <si>
    <t>내용 확인(1분)</t>
    <phoneticPr fontId="2" type="noConversion"/>
  </si>
  <si>
    <t>핵심요약 내용확인(1분)</t>
    <phoneticPr fontId="2" type="noConversion"/>
  </si>
  <si>
    <t>재난대비안전교육 - 화재, 태풍</t>
    <phoneticPr fontId="11" type="noConversion"/>
  </si>
  <si>
    <t>핵심요약 내용확인(45초)</t>
    <phoneticPr fontId="2" type="noConversion"/>
  </si>
  <si>
    <t>핵심요약 내용확인(1분 30초)</t>
    <phoneticPr fontId="2" type="noConversion"/>
  </si>
  <si>
    <t xml:space="preserve">응급처치교육 - 할큄, 당김, 눌림 등 </t>
    <phoneticPr fontId="11" type="noConversion"/>
  </si>
  <si>
    <t>법령내용 확인 1회(15초)</t>
    <phoneticPr fontId="2" type="noConversion"/>
  </si>
  <si>
    <t xml:space="preserve">응급처치교육 - 
심폐소생술   </t>
    <phoneticPr fontId="11" type="noConversion"/>
  </si>
  <si>
    <t>핵심요약 내용확인(1분)</t>
    <phoneticPr fontId="2" type="noConversion"/>
  </si>
  <si>
    <t xml:space="preserve"> 교통안전교육 및 
통학차량 동승자 교육 </t>
    <phoneticPr fontId="11" type="noConversion"/>
  </si>
  <si>
    <t>법령내용 확인 1회(30초)</t>
    <phoneticPr fontId="11" type="noConversion"/>
  </si>
  <si>
    <t>내용 확인(1분 30초)</t>
    <phoneticPr fontId="2" type="noConversion"/>
  </si>
  <si>
    <t>핵심요약 내용확인(1분 30초)</t>
    <phoneticPr fontId="2" type="noConversion"/>
  </si>
  <si>
    <t xml:space="preserve">영유아집 통학차량 
동승자교육 </t>
    <phoneticPr fontId="11" type="noConversion"/>
  </si>
  <si>
    <t>법령내용 확인 1회(30초)</t>
    <phoneticPr fontId="11" type="noConversion"/>
  </si>
  <si>
    <t>핵심요약 내용확인(1분 15초)</t>
    <phoneticPr fontId="2" type="noConversion"/>
  </si>
  <si>
    <t>인터넷</t>
    <phoneticPr fontId="2" type="noConversion"/>
  </si>
  <si>
    <t>차시명 안내</t>
    <phoneticPr fontId="2" type="noConversion"/>
  </si>
  <si>
    <t>이슈탐방</t>
    <phoneticPr fontId="2" type="noConversion"/>
  </si>
  <si>
    <t>관련법령 및 용어</t>
    <phoneticPr fontId="2" type="noConversion"/>
  </si>
  <si>
    <t>학습내용 및 목표</t>
    <phoneticPr fontId="2" type="noConversion"/>
  </si>
  <si>
    <t>학습내용 확인</t>
    <phoneticPr fontId="2" type="noConversion"/>
  </si>
  <si>
    <t>부가내용 확인 1회(30초)</t>
    <phoneticPr fontId="2" type="noConversion"/>
  </si>
  <si>
    <t>교육 활동 팁</t>
    <phoneticPr fontId="2" type="noConversion"/>
  </si>
  <si>
    <t>내용 확인(1분)</t>
    <phoneticPr fontId="2" type="noConversion"/>
  </si>
  <si>
    <t>퀴즈</t>
    <phoneticPr fontId="2" type="noConversion"/>
  </si>
  <si>
    <t>핵심요약</t>
    <phoneticPr fontId="2" type="noConversion"/>
  </si>
  <si>
    <t>Outro</t>
    <phoneticPr fontId="2" type="noConversion"/>
  </si>
  <si>
    <t>법령내용 확인 1회(1분)</t>
    <phoneticPr fontId="2" type="noConversion"/>
  </si>
  <si>
    <t>핵심요약 내용확인(45초)</t>
    <phoneticPr fontId="2" type="noConversion"/>
  </si>
  <si>
    <t>부가내용 확인 2회(30초)</t>
    <phoneticPr fontId="2" type="noConversion"/>
  </si>
  <si>
    <t>부가내용 확인 1회(15초)</t>
    <phoneticPr fontId="2" type="noConversion"/>
  </si>
  <si>
    <t>인터넷</t>
    <phoneticPr fontId="2" type="noConversion"/>
  </si>
  <si>
    <t xml:space="preserve"> 인성교육을 위한 교사의 역할 및 인성 덕목</t>
    <phoneticPr fontId="2" type="noConversion"/>
  </si>
  <si>
    <t>차시명 안내</t>
    <phoneticPr fontId="2" type="noConversion"/>
  </si>
  <si>
    <t>이슈탐방</t>
    <phoneticPr fontId="2" type="noConversion"/>
  </si>
  <si>
    <t>관련법령 및 용어</t>
    <phoneticPr fontId="2" type="noConversion"/>
  </si>
  <si>
    <t>법령내용 확인 1회(5초)</t>
    <phoneticPr fontId="2" type="noConversion"/>
  </si>
  <si>
    <t>학습내용 및 목표</t>
    <phoneticPr fontId="2" type="noConversion"/>
  </si>
  <si>
    <t>학습내용 확인</t>
    <phoneticPr fontId="2" type="noConversion"/>
  </si>
  <si>
    <t>부가내용 확인 1회(1분)</t>
    <phoneticPr fontId="2" type="noConversion"/>
  </si>
  <si>
    <t>교육활동 팁</t>
    <phoneticPr fontId="2" type="noConversion"/>
  </si>
  <si>
    <t>내용 확인 2회(2분 30초)</t>
    <phoneticPr fontId="2" type="noConversion"/>
  </si>
  <si>
    <t>퀴즈</t>
    <phoneticPr fontId="2" type="noConversion"/>
  </si>
  <si>
    <t>핵심요약</t>
    <phoneticPr fontId="2" type="noConversion"/>
  </si>
  <si>
    <t>핵심요약 내용확인(30초)</t>
    <phoneticPr fontId="2" type="noConversion"/>
  </si>
  <si>
    <t>Outro</t>
    <phoneticPr fontId="2" type="noConversion"/>
  </si>
  <si>
    <t>영유아 인성교육</t>
    <phoneticPr fontId="2" type="noConversion"/>
  </si>
  <si>
    <t>내용 확인 1회(1분 10초)</t>
    <phoneticPr fontId="2" type="noConversion"/>
  </si>
  <si>
    <t>4-1. 평가내용-진행단계 평가</t>
  </si>
  <si>
    <t xml:space="preserve">출제문항 수 </t>
  </si>
  <si>
    <t>차시</t>
  </si>
  <si>
    <t>문항유형</t>
  </si>
  <si>
    <t>문항번호</t>
  </si>
  <si>
    <t>평가문항</t>
  </si>
  <si>
    <t>정답 및 해설</t>
  </si>
  <si>
    <t>채점기준</t>
  </si>
  <si>
    <t>배점</t>
  </si>
  <si>
    <r>
      <t xml:space="preserve">문항출제목표
</t>
    </r>
    <r>
      <rPr>
        <b/>
        <sz val="9"/>
        <color indexed="10"/>
        <rFont val="맑은 고딕"/>
        <family val="3"/>
        <charset val="129"/>
      </rPr>
      <t>(※서술형 문항만 기재)</t>
    </r>
  </si>
  <si>
    <t>NCS 능력단위 
분류번호 및 능력단위 명</t>
  </si>
  <si>
    <t>NCS 
능력단위 요소 분류번호 및 능력단위 요소 명</t>
  </si>
  <si>
    <t>문제</t>
  </si>
  <si>
    <t>보기1</t>
  </si>
  <si>
    <t>보기2</t>
  </si>
  <si>
    <t>보기3</t>
  </si>
  <si>
    <t>보기4</t>
  </si>
  <si>
    <t>보기5</t>
  </si>
  <si>
    <t>정답</t>
  </si>
  <si>
    <t>해설</t>
  </si>
  <si>
    <t>선다형</t>
  </si>
  <si>
    <t xml:space="preserve">아동학대의 구체적 예시 중, 물리적 방임의 예로 알맞지 않은 것은? </t>
    <phoneticPr fontId="22" type="noConversion"/>
  </si>
  <si>
    <t>기본적인 의식주를 제공하지 않는 행위</t>
    <phoneticPr fontId="22" type="noConversion"/>
  </si>
  <si>
    <t>불결한 환경이나 위험한 상태에 아동을 방치하는 행위</t>
    <phoneticPr fontId="22" type="noConversion"/>
  </si>
  <si>
    <t>아동에게 동의를 구하지 않고 아동을 친족의 집에 맡기는 행위</t>
    <phoneticPr fontId="22" type="noConversion"/>
  </si>
  <si>
    <t>아동의 출생신고를 하지 않는 행위</t>
    <phoneticPr fontId="22" type="noConversion"/>
  </si>
  <si>
    <t>정오답 체크</t>
  </si>
  <si>
    <t>아동성폭력에 관한 내용으로 틀린 것은?</t>
    <phoneticPr fontId="22" type="noConversion"/>
  </si>
  <si>
    <t xml:space="preserve">아동성폭력의 전제는 접촉 여부이다. </t>
    <phoneticPr fontId="22" type="noConversion"/>
  </si>
  <si>
    <t xml:space="preserve">아동에게 얼마나 위협적이었는지에 따라 영향의 심각성이 달라진다. </t>
    <phoneticPr fontId="22" type="noConversion"/>
  </si>
  <si>
    <t xml:space="preserve">아동과의 관계 또한 성폭력에 영향을 미치는 요소이다. </t>
    <phoneticPr fontId="22" type="noConversion"/>
  </si>
  <si>
    <t xml:space="preserve">접촉하는 행위와 접촉하지 않는 행위로 나누어 볼 수 있다. </t>
    <phoneticPr fontId="22" type="noConversion"/>
  </si>
  <si>
    <t>실종아동의 유형에 관한 설명으로 옳지 않은 것은?</t>
    <phoneticPr fontId="22" type="noConversion"/>
  </si>
  <si>
    <t>유괴 : 금전, 성적 만족, 양육 등의 목적으로 강제로 데려가는 경우</t>
    <phoneticPr fontId="22" type="noConversion"/>
  </si>
  <si>
    <t>가출 : 아동 스스로 집을 나간 경우</t>
    <phoneticPr fontId="22" type="noConversion"/>
  </si>
  <si>
    <t>유기 : 사고로 인해 행방을 알 수 없는 경우</t>
    <phoneticPr fontId="22" type="noConversion"/>
  </si>
  <si>
    <t xml:space="preserve">유기는 보호자가 아동을 버린 경우를 말한다. </t>
    <phoneticPr fontId="22" type="noConversion"/>
  </si>
  <si>
    <t>“엄마가 교통사고 나서 입원했어. 빨리 가 보자.”와 같이 부모님이 병원에 입원했다는 거짓말로 유인하는 것은 어떤 유인전략에 해당하는가?</t>
    <phoneticPr fontId="22" type="noConversion"/>
  </si>
  <si>
    <t>호기심 유발형</t>
    <phoneticPr fontId="22" type="noConversion"/>
  </si>
  <si>
    <t>지인 사칭형</t>
    <phoneticPr fontId="22" type="noConversion"/>
  </si>
  <si>
    <t>동정심 유발형</t>
    <phoneticPr fontId="22" type="noConversion"/>
  </si>
  <si>
    <t>강제 유괴형</t>
    <phoneticPr fontId="22" type="noConversion"/>
  </si>
  <si>
    <t>선다형</t>
    <phoneticPr fontId="2" type="noConversion"/>
  </si>
  <si>
    <t>지진 발생 시 가장 큰 피해를 입는 곳을 무엇이라고 하는가?</t>
    <phoneticPr fontId="22" type="noConversion"/>
  </si>
  <si>
    <t>진원</t>
    <phoneticPr fontId="22" type="noConversion"/>
  </si>
  <si>
    <t>진앙</t>
    <phoneticPr fontId="22" type="noConversion"/>
  </si>
  <si>
    <t>단층</t>
    <phoneticPr fontId="22" type="noConversion"/>
  </si>
  <si>
    <t>리히터</t>
    <phoneticPr fontId="22" type="noConversion"/>
  </si>
  <si>
    <t xml:space="preserve">진원에서 지표면으로 수직으로 연결된 지점을 ‘진앙’이라고 한다. 일반적으로 진앙은 진원에서 가장 가까운 지표이기 때문에, 지진이 발생 했을 때 가장 큰 피해를 입는 곳이기도 하다. </t>
    <phoneticPr fontId="22" type="noConversion"/>
  </si>
  <si>
    <t>재난대비안전교육의 빈도에 관한 설명으로 옳지 않은 것은?</t>
    <phoneticPr fontId="22" type="noConversion"/>
  </si>
  <si>
    <t>6개월에 1회 이상 시행</t>
    <phoneticPr fontId="22" type="noConversion"/>
  </si>
  <si>
    <t>연간 6시간 이상 시행</t>
    <phoneticPr fontId="22" type="noConversion"/>
  </si>
  <si>
    <t>미이행 시, 500만 원 이하 과태료</t>
    <phoneticPr fontId="22" type="noConversion"/>
  </si>
  <si>
    <t>학교급별, 계절별, 안전 영역별 특성 고려</t>
    <phoneticPr fontId="22" type="noConversion"/>
  </si>
  <si>
    <t xml:space="preserve">미이행 시, 300만 원 이하의 과태료가 부과된다. </t>
    <phoneticPr fontId="22" type="noConversion"/>
  </si>
  <si>
    <t>기상재해 중 건강에 가장 많은 영향을 주는 것은 무엇인가?</t>
    <phoneticPr fontId="22" type="noConversion"/>
  </si>
  <si>
    <t>폭염</t>
    <phoneticPr fontId="22" type="noConversion"/>
  </si>
  <si>
    <t>강풍</t>
    <phoneticPr fontId="22" type="noConversion"/>
  </si>
  <si>
    <t>대설</t>
    <phoneticPr fontId="22" type="noConversion"/>
  </si>
  <si>
    <t>황사, 미세먼지</t>
    <phoneticPr fontId="22" type="noConversion"/>
  </si>
  <si>
    <t xml:space="preserve">기상재해 가운데 사람들 건강에 가장 많은 영향을 주는 것이 바로 폭염이다. </t>
    <phoneticPr fontId="22" type="noConversion"/>
  </si>
  <si>
    <t>소화기 압력계의 지시침은 어느 색의 영역에 있어야 정상상태인가?</t>
    <phoneticPr fontId="22" type="noConversion"/>
  </si>
  <si>
    <t>적색</t>
    <phoneticPr fontId="22" type="noConversion"/>
  </si>
  <si>
    <t>노란색</t>
    <phoneticPr fontId="22" type="noConversion"/>
  </si>
  <si>
    <t>청색</t>
    <phoneticPr fontId="22" type="noConversion"/>
  </si>
  <si>
    <t>녹색</t>
    <phoneticPr fontId="22" type="noConversion"/>
  </si>
  <si>
    <t>가슴압박에 관한 설명으로 옳지 않은 것은?</t>
    <phoneticPr fontId="22" type="noConversion"/>
  </si>
  <si>
    <t xml:space="preserve">심정지 상태에서 적절한 가슴압박은 주요 장기로 혈류를 유지하고 자발순환회복의 가능성을 높인다. </t>
    <phoneticPr fontId="22" type="noConversion"/>
  </si>
  <si>
    <t xml:space="preserve">영아나 소아가 반응이 없고 숨을 쉬지 않는 상태라면, 즉시 30번의 가슴압박을 실시한다. </t>
    <phoneticPr fontId="22" type="noConversion"/>
  </si>
  <si>
    <t xml:space="preserve">적절한 가슴압박은 50~60회의 속도로 압박하고, 적어도 흉곽 전후 직경의 1/3 깊이 또는 영아에서 4cm, 소아에서 4~5cm의 깊이를 압박해야 한다. </t>
    <phoneticPr fontId="22" type="noConversion"/>
  </si>
  <si>
    <t xml:space="preserve">가슴압박은 평평하고 딱딱한 바닥에 눕혀서 실시하는 것이 가장 좋다. </t>
    <phoneticPr fontId="22" type="noConversion"/>
  </si>
  <si>
    <t xml:space="preserve">적절한 가슴압박은 100~120회의 속도로 압박하고, 적어도 흉곽 전후 직경의 1/3 깊이 또는 영아에서 4cm, 소아에서 4~5cm의 깊이를 압박해야 한다. </t>
    <phoneticPr fontId="22" type="noConversion"/>
  </si>
  <si>
    <t>선다형</t>
    <phoneticPr fontId="12" type="noConversion"/>
  </si>
  <si>
    <t>응급처치의 기본원칙에 관한 내용으로 옳지 않은 것은?</t>
    <phoneticPr fontId="22" type="noConversion"/>
  </si>
  <si>
    <t xml:space="preserve">응급처치를 하는 사람보다 응급환자의 안전을 확보해야 한다. </t>
    <phoneticPr fontId="22" type="noConversion"/>
  </si>
  <si>
    <t xml:space="preserve">언제나 신속, 침착, 질서 있게 대처해야 한다. </t>
    <phoneticPr fontId="22" type="noConversion"/>
  </si>
  <si>
    <t xml:space="preserve">여러 환자가 있는 경우 긴급한 환자부터 처치해야 한다. </t>
    <phoneticPr fontId="22" type="noConversion"/>
  </si>
  <si>
    <t xml:space="preserve">이송하면 즉시 119에 신고하여 도움을 받아야 한다. </t>
    <phoneticPr fontId="22" type="noConversion"/>
  </si>
  <si>
    <t xml:space="preserve">응급처치를 하는 사람 자신부터 안전을 확보해야 한다. </t>
    <phoneticPr fontId="22" type="noConversion"/>
  </si>
  <si>
    <t>총 평가문항 수</t>
  </si>
  <si>
    <t>10문항</t>
    <phoneticPr fontId="2" type="noConversion"/>
  </si>
  <si>
    <t>4-2. 평가내용-시험</t>
  </si>
  <si>
    <t>시험시간(분)</t>
  </si>
  <si>
    <t>60분</t>
    <phoneticPr fontId="12" type="noConversion"/>
  </si>
  <si>
    <t>평가문항</t>
    <phoneticPr fontId="22" type="noConversion"/>
  </si>
  <si>
    <t>선다형</t>
    <phoneticPr fontId="12" type="noConversion"/>
  </si>
  <si>
    <t xml:space="preserve">아동학대 신고 시, 주의해야 할 사항이 아닌 것은? </t>
    <phoneticPr fontId="22" type="noConversion"/>
  </si>
  <si>
    <t xml:space="preserve">아동의 말을 경청하고 비언어적인 대화에 반응해주면서 학대를 받는 것이 아동의 잘못이 아님을 인지시켜 주어야 한다. </t>
    <phoneticPr fontId="22" type="noConversion"/>
  </si>
  <si>
    <t xml:space="preserve">진술이 오염되지 않도록 학대에 대해 계속 캐묻거나 유도 질문은 하지 않아야 한다. </t>
    <phoneticPr fontId="22" type="noConversion"/>
  </si>
  <si>
    <t xml:space="preserve">지나친 반응 및 신체 접촉은 오히려 아동의 불안감을 증폭시키는 요인이 될 수 있으므로 자제하는 것이 좋음
</t>
    <phoneticPr fontId="22" type="noConversion"/>
  </si>
  <si>
    <t>다음 중, 아동이 가정폭력을 목격하도록 하는 행위와 형제나 친구 등과 비교, 차별, 편애하는 행위 등은 어떤 아동학대의 유형에 해당하는가?</t>
    <phoneticPr fontId="22" type="noConversion"/>
  </si>
  <si>
    <t>성학대</t>
    <phoneticPr fontId="22" type="noConversion"/>
  </si>
  <si>
    <t>유기 및 방임</t>
    <phoneticPr fontId="22" type="noConversion"/>
  </si>
  <si>
    <t>정서학대</t>
    <phoneticPr fontId="22" type="noConversion"/>
  </si>
  <si>
    <t xml:space="preserve">아동복지법 제3조 제7호에 따르면, 아동이 가정폭력을 목격하도록 하는 행위나 형제나 친구 등과 비교, 차별, 편애하는 행위 등은 정서학대 유형에 속한다. </t>
    <phoneticPr fontId="22" type="noConversion"/>
  </si>
  <si>
    <t xml:space="preserve">저 연령아동들에게는 남, 녀의 신체구조 차이를 자연스럽게 깨우치도록 해주어야 한다. </t>
    <phoneticPr fontId="22" type="noConversion"/>
  </si>
  <si>
    <t xml:space="preserve">이름과 집 전화번호를 알고 비상시 연락번호를 외우게 해야한다. </t>
    <phoneticPr fontId="22" type="noConversion"/>
  </si>
  <si>
    <t xml:space="preserve">누군가 자신의 몸을 만져서 혼란을 느낀다면 즉시 교사 및 부모에게 이야기 할 것을 자연스럽게 유도해야한다. </t>
    <phoneticPr fontId="22" type="noConversion"/>
  </si>
  <si>
    <t>성폭력을 예방할 수 있는 가장 좋은 방법은 아동이 일생생활에서 자기표현을 많이 하도록 하는 것이다. 다음 중, 아동이 이야기를 잘하게 하기 위해 교사가 지도해야할 행동과 거리가 먼 것은?</t>
    <phoneticPr fontId="22" type="noConversion"/>
  </si>
  <si>
    <t xml:space="preserve">어떤 이야기라도 괜찮으며, 어려운 상황에서 선생님이 도와줄 것이라는 확신이 들게 끔 대해야 한다. </t>
    <phoneticPr fontId="22" type="noConversion"/>
  </si>
  <si>
    <t xml:space="preserve">아이의 감정과 생각에 대해 지지와 공감을 하고 칭찬을 해주어야 한다. </t>
    <phoneticPr fontId="22" type="noConversion"/>
  </si>
  <si>
    <t xml:space="preserve">선생님의 감정 또한 표현하고, 화나지만 극복할 수 있다는 것을 보여주어야 한다. </t>
    <phoneticPr fontId="22" type="noConversion"/>
  </si>
  <si>
    <t>진지하고 엄중한 어투보다는 따뜻함을 충분히 준 후에 분명한 체계를 주어야 한다.</t>
    <phoneticPr fontId="22" type="noConversion"/>
  </si>
  <si>
    <t>3년 이상의 징역 또는 1,000만 원 이하의 벌금</t>
  </si>
  <si>
    <t>1년 이상의 징역 또는 500만 원 이하의 벌금</t>
  </si>
  <si>
    <t>300만 원 이하의 과태료</t>
  </si>
  <si>
    <t xml:space="preserve">처벌받지 않는다. </t>
    <phoneticPr fontId="22" type="noConversion"/>
  </si>
  <si>
    <t xml:space="preserve">학교 및 교사의 신고의무 불이행에 대해서는 「아동·청소년의 성보호에 관한 법률」 제67조 제4항에 의거하여 300만 원 이하의 과태료에 처하고 있다. </t>
    <phoneticPr fontId="22" type="noConversion"/>
  </si>
  <si>
    <t xml:space="preserve">다음의 아동 실종 및 유괴 유형과 교육방법이 잘못 짝지어진 것은 어느 것인가? </t>
    <phoneticPr fontId="22" type="noConversion"/>
  </si>
  <si>
    <t>호기심유발형 - 모르는 사람이 건네주는 물건은 절대 받지 말고, 먼저 보호자의 허락을 받도록 지도</t>
    <phoneticPr fontId="22" type="noConversion"/>
  </si>
  <si>
    <t>지인사칭형 - 아동의 이름과 부모님의 이름 모두를 잘 알고 있는 사람에게는 경계하지 않아도 됨을 지도</t>
    <phoneticPr fontId="22" type="noConversion"/>
  </si>
  <si>
    <t>물리적 강제동원형 - 누군가 강제로 데려가려 한다면, 사람들이 많은 곳에서 '안돼요', '싫어요'라고 외치고 도움을 요청하도록 지도</t>
    <phoneticPr fontId="22" type="noConversion"/>
  </si>
  <si>
    <t xml:space="preserve">아무리 급한 경우라도 먼저 보호자와 통화할 수 있도록 하고, 보호자와 통화가 불가능한 경우를 대비해 믿을 수 있는 사람(친인척)의 연락처를 암기할 수 있도록 사전에 지도해야한다. </t>
    <phoneticPr fontId="22" type="noConversion"/>
  </si>
  <si>
    <t xml:space="preserve">미아상황에 대한 대처방법에 대해 교육할 시, 유의해야 할 사항 중 잘못된 것은? </t>
    <phoneticPr fontId="22" type="noConversion"/>
  </si>
  <si>
    <t>미아 상황에서 파생될 수 있는 위험에 대해 미리 언급하여 즉각 대처할 수 있도록 준비해야함</t>
    <phoneticPr fontId="22" type="noConversion"/>
  </si>
  <si>
    <t>미아 상황에 대한 지나친 공포심 조성은 피해야 함</t>
    <phoneticPr fontId="22" type="noConversion"/>
  </si>
  <si>
    <t>미아 상황에 대한 지나친 두려움, 죄책감은 상황 대체에 역효과적임을 인식해야 함</t>
    <phoneticPr fontId="22" type="noConversion"/>
  </si>
  <si>
    <t xml:space="preserve">미아 상황에서 파생될 수 있는 위험에 대해 미리 언급할 경우, 불안감을 증폭시킬 수 있기 때문에 자제하는 것이 좋다. </t>
    <phoneticPr fontId="22" type="noConversion"/>
  </si>
  <si>
    <t xml:space="preserve">그자리에서 바로 국번없이 112 혹은 182로 전화하여 경찰의 도움을 요청한다. </t>
    <phoneticPr fontId="22" type="noConversion"/>
  </si>
  <si>
    <t xml:space="preserve">아동에게 이름, 사는 곳, 전화번호 등을 물어보고 이름을 불러주며 달래준다. </t>
    <phoneticPr fontId="22" type="noConversion"/>
  </si>
  <si>
    <t xml:space="preserve">안내방송이 가능한 시설을 찾아 안내방송 요청을 한다. </t>
    <phoneticPr fontId="22" type="noConversion"/>
  </si>
  <si>
    <t xml:space="preserve">아동에게 부모와 최종까지 함께 있었던 장소를 물어보고 그곳으로 부모를 찾으러 함께 간다. </t>
    <phoneticPr fontId="22" type="noConversion"/>
  </si>
  <si>
    <t xml:space="preserve">실종아동 발견 시에는 제자리에서 도움을 요청해야한다. </t>
  </si>
  <si>
    <t>유괴 예방을 위한 아동들의 안전수칙 중 옳지 못한 것은?</t>
    <phoneticPr fontId="22" type="noConversion"/>
  </si>
  <si>
    <t>낯선 사람이 돈, 과자, 음료수 등을 줄 경우 받지 않아야 함</t>
    <phoneticPr fontId="22" type="noConversion"/>
  </si>
  <si>
    <t>낯선 사람이 길을 물어볼 경우, 알려만 주고 따라가지 않아야 함</t>
    <phoneticPr fontId="22" type="noConversion"/>
  </si>
  <si>
    <t xml:space="preserve">낯선 사람을 만난 곳에서 집까지의 거리가 멀 경우에는 최대한 빨리 집으로 찾아가도록 해야한다. </t>
  </si>
  <si>
    <t>낯선 사람을 만난 곳에서 집까지의 거리가 멀 경우에는 가까운 안전한 곳(파출소, 약국 등 정부아동보호 지정기관)으로 이동하여 집으로 전화를 해야한다.</t>
    <phoneticPr fontId="22" type="noConversion"/>
  </si>
  <si>
    <t>다음의 어린이집 지진 발생 시 대응으로 옳지 못한 것은?</t>
    <phoneticPr fontId="22" type="noConversion"/>
  </si>
  <si>
    <t xml:space="preserve">지진 첫 감지 시, 큰 소리로 지진 발생을 알리고, 각 부모들에게 신속히 연락하여 도움을 요청한다. </t>
    <phoneticPr fontId="22" type="noConversion"/>
  </si>
  <si>
    <t xml:space="preserve">2차 피해방지를 위해 가스, 전기를 신속히 차단한다. </t>
    <phoneticPr fontId="22" type="noConversion"/>
  </si>
  <si>
    <t xml:space="preserve">보육교사는 영유아의 부상자를 확인하고 부상자가 있을 경우 응급처치 후, 의료기관 등에 연락한다. </t>
    <phoneticPr fontId="22" type="noConversion"/>
  </si>
  <si>
    <t xml:space="preserve">지진 첫 감지자는 큰 소리로 지진 발생을 알리고, 각 부모들이 아니라 지휘명령총괄(원장)에게 연락해야한다. </t>
    <phoneticPr fontId="22" type="noConversion"/>
  </si>
  <si>
    <t xml:space="preserve">장소별 지진대피방법이 옳게 짝지어진 것은? </t>
    <phoneticPr fontId="22" type="noConversion"/>
  </si>
  <si>
    <t>어린이집 : 복도와 가장 가까운 지역으로 피신하여 지진이 멈추면 즉시 대피할 수 있도록 유도해야 함</t>
    <phoneticPr fontId="22" type="noConversion"/>
  </si>
  <si>
    <t>극장, 경기장 : 사람이 많은 곳으로 이동, 한 곳에서 지진이 멈출때 까지 대기하고, 지진이 멈추면 밖으로 대피</t>
    <phoneticPr fontId="22" type="noConversion"/>
  </si>
  <si>
    <t>백화점, 마트 : 장바구니로 머리를 보호, 계단이나 기둥근처로 피하고 흔들림이 멈출 경우, 밖으로 대피</t>
    <phoneticPr fontId="22" type="noConversion"/>
  </si>
  <si>
    <t>엘리베이터 : 고층의 경우, 얼른 1층버튼을 눌러 최대한 빨리 1층으로 이동 후 대피</t>
    <phoneticPr fontId="22" type="noConversion"/>
  </si>
  <si>
    <t xml:space="preserve">어린이집의 경우, 지진발생 시 창문이 깨질 우려가 있기 때문에 복도와 먼 곳으로 이동해야한다. 
엘리베이터에서는 모든 층의 버튼을 눌러 가장 먼저 열리는 층에서 신속하게 내려서 계단을 이용해야한다. 극장에서는 사람들이 한 곳으로 몰리면 사고의 우려가 있으니, 안내에 따라 대피해야한다. </t>
    <phoneticPr fontId="22" type="noConversion"/>
  </si>
  <si>
    <t xml:space="preserve">화재 시 대피방법으로 잘못된 것은? </t>
    <phoneticPr fontId="22" type="noConversion"/>
  </si>
  <si>
    <t xml:space="preserve">연기가 많은 곳의 경우, 자세를 낮춰 코와 입을 막고 호흡을 짧게 하며 대피해야 한다. </t>
    <phoneticPr fontId="22" type="noConversion"/>
  </si>
  <si>
    <t xml:space="preserve">건물에 고립되었을 경우, 가능한 대응을 하고 구조를 기다린다. </t>
    <phoneticPr fontId="22" type="noConversion"/>
  </si>
  <si>
    <t xml:space="preserve">건물에서 화재발생 시 엘리베이터를 타고 최대한 빠르게 1층으로 대피해야한다. </t>
    <phoneticPr fontId="22" type="noConversion"/>
  </si>
  <si>
    <t>엘리베이터의 경우 전원이 꺼져 고립되거나 연기의 이동경로다 될 수 있기 때문에 엘리베이터 사용은 자제해야함</t>
    <phoneticPr fontId="22" type="noConversion"/>
  </si>
  <si>
    <t xml:space="preserve">고층 건물에서 생활하는 경우에는 안전하기 때문에 어떠한 대비도 필요하지 않는다. </t>
    <phoneticPr fontId="22" type="noConversion"/>
  </si>
  <si>
    <t xml:space="preserve">바람에 날아갈 위험이 있는 지붕, 간판, 창문, 출입문 또는 헌 가구, 놀이기구, 자전거 등은 단단히 고정해둔다. </t>
    <phoneticPr fontId="22" type="noConversion"/>
  </si>
  <si>
    <t xml:space="preserve">하천 근처나 침수가 예상되는 지역에 주차한 자동차는 안전한 곳으로 옮긴다. </t>
    <phoneticPr fontId="22" type="noConversion"/>
  </si>
  <si>
    <t xml:space="preserve">생필품은 미리 준비한다. </t>
    <phoneticPr fontId="22" type="noConversion"/>
  </si>
  <si>
    <t xml:space="preserve">고층 건물에서 생활하는 경우 유리창이 깨지지 않도록 테이프를 유리창에 부착하여 파손을 방지하는 대비를 해야한다. </t>
  </si>
  <si>
    <t>다음 중, 폭염주의보 발표기준으로 알맞은 것은?</t>
    <phoneticPr fontId="22" type="noConversion"/>
  </si>
  <si>
    <t>낮 최고 기온이 섭씨 30도 이상인 경우가 3일 이상 지속될 경우</t>
    <phoneticPr fontId="22" type="noConversion"/>
  </si>
  <si>
    <t>낮 최고 기온이 섭씨 33도 이상인 경우가 2일 이상 지속될 경우</t>
    <phoneticPr fontId="22" type="noConversion"/>
  </si>
  <si>
    <t>낮 최고 기온이 섭씨 35도 이상인 경우가 2일 이상 지속될 경우</t>
    <phoneticPr fontId="22" type="noConversion"/>
  </si>
  <si>
    <t>낮 최고 기온이 섭씨 33도 이상인 경우가 3일 이상 지속될 경우</t>
    <phoneticPr fontId="22" type="noConversion"/>
  </si>
  <si>
    <t xml:space="preserve">폭염주의보는 낮 최고기온이 최고 섭씨 33도이상인 경우가 2일 정도 지속될 때이다. </t>
    <phoneticPr fontId="22" type="noConversion"/>
  </si>
  <si>
    <t>고농도 예보 단계 : 보호자 비상연락망, 안내문 등을 통한 예보상황 및 행동요령 공지</t>
    <phoneticPr fontId="22" type="noConversion"/>
  </si>
  <si>
    <t>경보단계 : 질환자 파악 및 특별관리(진료 등)</t>
    <phoneticPr fontId="22" type="noConversion"/>
  </si>
  <si>
    <t>주의보 단계에서는 실내활동을 단축 또는 금지하고 하원 시간 조정 등을 실시해야 함
실내와 청소 및 환기는 주의보 및 경보 발령 해제 단계에서 행해야 함</t>
    <phoneticPr fontId="22" type="noConversion"/>
  </si>
  <si>
    <t>화재 발생 시 발신기의 스위치를 눌러 소방대상물 내부에 있는 사람에게 알려 피난 또는 화재의 초기진압을 용이하게 하는 설비는?</t>
    <phoneticPr fontId="22" type="noConversion"/>
  </si>
  <si>
    <t>단독경보형감지기</t>
  </si>
  <si>
    <t>스프링클러 설비</t>
  </si>
  <si>
    <t>비상경보설비</t>
  </si>
  <si>
    <t>자동화재탐지설비</t>
  </si>
  <si>
    <t>비상경보설비는 화재 발생 시 발신기의 스위치를 눌러 소방대상물 내부에 있는 사람에게 알려 피난 또는 화재의 초기진압을 용이하게 하는 설비이다.</t>
  </si>
  <si>
    <t>비상출구(비상대피로)의 요건으로 잘못된 것은?</t>
    <phoneticPr fontId="22" type="noConversion"/>
  </si>
  <si>
    <t xml:space="preserve">비상 시 단방향 대피가 가능해야한다. </t>
    <phoneticPr fontId="22" type="noConversion"/>
  </si>
  <si>
    <t xml:space="preserve">항상 개방되어 있어야 한다. </t>
    <phoneticPr fontId="22" type="noConversion"/>
  </si>
  <si>
    <t xml:space="preserve">강화 통유리인 경우 비상구 규격에 맞아야 한다. </t>
    <phoneticPr fontId="22" type="noConversion"/>
  </si>
  <si>
    <t xml:space="preserve">개방에 방해되는 커튼, 교구장, 짐 등을 놓아서 비상출구를 막지 않도록 해야한다. </t>
    <phoneticPr fontId="22" type="noConversion"/>
  </si>
  <si>
    <t xml:space="preserve">비상출구는 양방향 대피가 가능해야한다. </t>
  </si>
  <si>
    <t>기본소생술의 설명 중 잘못된 것은?</t>
  </si>
  <si>
    <t xml:space="preserve">규칙적으로 숨을 쉬는 경우, 외상 증거가 없다면 똑바로 하늘을 보고 눕는 자세를 취해준다. </t>
  </si>
  <si>
    <t>규칙적으로 숨을 쉬는 경우 심폐소생술은 불필요하다.</t>
  </si>
  <si>
    <t>호흡곤란이 있는 경우에는 기도가 더 많이 열리고 호흡이 최적화된 자세를 스스로 취하게 된다.</t>
  </si>
  <si>
    <t xml:space="preserve">반응이 없고 숨을 쉬지않거나 헐떡이는 숨만 있는 경우 심폐소생술을 시작해야 한다. </t>
    <phoneticPr fontId="22" type="noConversion"/>
  </si>
  <si>
    <t xml:space="preserve">규칙적으로 숨을 쉬면서 외상의 증거가 없다면 옆으로 눕는 자세가 회복자세이다. </t>
    <phoneticPr fontId="22" type="noConversion"/>
  </si>
  <si>
    <t>기도가 막힌 경우의 응급처치 방법으로 잘못된 것은</t>
    <phoneticPr fontId="22" type="noConversion"/>
  </si>
  <si>
    <t>기도 폐쇄가 심할 경우 기침을 할 수 없고 소리도 낼 수 없다.</t>
    <phoneticPr fontId="22" type="noConversion"/>
  </si>
  <si>
    <t>1세 이상 소아, 기도폐쇄가 심할 경우, 가로막 아래 복부밀어내기(하임리히법)를 이물이 나올 때까지 시행해야한다.</t>
  </si>
  <si>
    <t>영아의 경우, 5회의 등 두드리기 + 5회의 가슴밀어내기를 이물이 나올 때까지 시행, 진전이 없을 경우, 복부밀어내기 방법(하임리히법) 사용</t>
    <phoneticPr fontId="22" type="noConversion"/>
  </si>
  <si>
    <t>이물질 꺼내기 시도 시, 환자의 반응이 없거나 반응이 없어진 경우 심폐소생술을 즉시 시행해야한다.</t>
    <phoneticPr fontId="22" type="noConversion"/>
  </si>
  <si>
    <t>화상을 입었을 때, 응급처치방법으로 잘못된 것은?</t>
    <phoneticPr fontId="22" type="noConversion"/>
  </si>
  <si>
    <t>화상 부위가 손이나 발일 경우, 천이나 거즈를 끼워서 서로 떨어뜨려 놓은 다음 깨끗한 붕대로 손과 발을 느슨하게 하고 병원에 방문해야한다.</t>
    <phoneticPr fontId="22" type="noConversion"/>
  </si>
  <si>
    <t>물 혹은 불에 데인 경우, 옷을 벗기거나 환부 부위의 옷을 자르는 행동은 응급실에서 의료진이 하도록 해야한다.</t>
  </si>
  <si>
    <t xml:space="preserve">화상부위에 물집이 생긴 경우, 터뜨리지 말고 물집이라도 절대 벗겨 내지 않아야 한다. </t>
  </si>
  <si>
    <t xml:space="preserve">화상 부위에는 알코올이나 과산화수소 등의 자극성 소독제를 사용하지 않아야 한다. </t>
    <phoneticPr fontId="22" type="noConversion"/>
  </si>
  <si>
    <t>벌에 쏘였을 때의 응급처치 방법으로 잘못된 것은?</t>
    <phoneticPr fontId="22" type="noConversion"/>
  </si>
  <si>
    <t xml:space="preserve">신용카드 모서리로 살살 긁어 침을 제거해야한다. </t>
  </si>
  <si>
    <t xml:space="preserve">심한 알레르기 반응을 보일 경우, 즉시 병원으로 이동시켜야 한다. </t>
  </si>
  <si>
    <t>시설안전관리의 목적이 아닌 것은?</t>
    <phoneticPr fontId="22" type="noConversion"/>
  </si>
  <si>
    <t>잠재 위험요인의 조기 발견</t>
    <phoneticPr fontId="22" type="noConversion"/>
  </si>
  <si>
    <t>위험요인의 신속한 제거</t>
    <phoneticPr fontId="22" type="noConversion"/>
  </si>
  <si>
    <t>사고·재해를 미연에 방지</t>
    <phoneticPr fontId="22" type="noConversion"/>
  </si>
  <si>
    <t>국가 방침</t>
    <phoneticPr fontId="22" type="noConversion"/>
  </si>
  <si>
    <t>시설안전관리의 목적은 잠재적인 위험요인을 조기에 발견하고 그것을 신속하게 제거하여 사고나 재해를 미연에 방지하는 데 있다.</t>
    <phoneticPr fontId="22" type="noConversion"/>
  </si>
  <si>
    <t>안전관리제도의 주요 내용으로 그 성격이 다른 것은?</t>
    <phoneticPr fontId="22" type="noConversion"/>
  </si>
  <si>
    <t>안전점검 결과 위해를 가할 우려가 있는 경우 안전진단 신청</t>
    <phoneticPr fontId="22" type="noConversion"/>
  </si>
  <si>
    <t>관리주체에게 인도하기 전에 설치검사를 받음</t>
    <phoneticPr fontId="22" type="noConversion"/>
  </si>
  <si>
    <t xml:space="preserve">보기 1은 어린이놀이시설의 설치(설치자)에 관한 내용이고, 나머지는 어린이놀이시설의 유지(관리주체)에 관한 내용이다. </t>
    <phoneticPr fontId="22" type="noConversion"/>
  </si>
  <si>
    <t>약물의 오·남용에 관한 설명으로 그 성격이 다른 것은?</t>
    <phoneticPr fontId="22" type="noConversion"/>
  </si>
  <si>
    <t xml:space="preserve">스스로 자신의 질병과 치료법을 정하여 약을 사용한다. </t>
    <phoneticPr fontId="22" type="noConversion"/>
  </si>
  <si>
    <t xml:space="preserve">의사 등 전문가의 지시를 따르지 않고 약을 사용한다. </t>
    <phoneticPr fontId="22" type="noConversion"/>
  </si>
  <si>
    <t xml:space="preserve">약에 대한 광고만 믿고 약을 사용한다. </t>
    <phoneticPr fontId="22" type="noConversion"/>
  </si>
  <si>
    <t xml:space="preserve">보기 2는 약물의 불법적인 사용, 즉 남용에 관한 내용이고, 나머지는 약물의 부적절한 사용, 즉 오용에 관한 설명이다. </t>
    <phoneticPr fontId="22" type="noConversion"/>
  </si>
  <si>
    <t>약물 오·남용 문제가 발생하는 요인에 해당하지 않는 것은?</t>
    <phoneticPr fontId="22" type="noConversion"/>
  </si>
  <si>
    <t>경제적 어려움</t>
    <phoneticPr fontId="22" type="noConversion"/>
  </si>
  <si>
    <t>의존성</t>
    <phoneticPr fontId="22" type="noConversion"/>
  </si>
  <si>
    <t>내성</t>
    <phoneticPr fontId="22" type="noConversion"/>
  </si>
  <si>
    <t>금단증상</t>
    <phoneticPr fontId="22" type="noConversion"/>
  </si>
  <si>
    <t xml:space="preserve">일반적으로 약물 오·남용의 문제는 약물이 가진 의존성, 내성, 금단증상으로 인해 발생한다고 볼 수 있다. </t>
    <phoneticPr fontId="22" type="noConversion"/>
  </si>
  <si>
    <t>풍토병에 대한 설명이 맞는 것은?</t>
    <phoneticPr fontId="22" type="noConversion"/>
  </si>
  <si>
    <t>병원체가 지역사회 혹은 집단에 지속적으로 존재하여 일정 수준의 감염을 유지하는 감염병</t>
    <phoneticPr fontId="22" type="noConversion"/>
  </si>
  <si>
    <t xml:space="preserve">풍토병은 병원체가 지역사회 혹은 집단에 지속적으로 존재하여 일정 수준의 감염을 유지하는 감염병을 말한다. </t>
    <phoneticPr fontId="22" type="noConversion"/>
  </si>
  <si>
    <t>감염병이 발생하는 요인이 아닌 것은?</t>
    <phoneticPr fontId="22" type="noConversion"/>
  </si>
  <si>
    <t>병원체</t>
    <phoneticPr fontId="22" type="noConversion"/>
  </si>
  <si>
    <t>환경</t>
    <phoneticPr fontId="22" type="noConversion"/>
  </si>
  <si>
    <t>면역력의 강화</t>
    <phoneticPr fontId="22" type="noConversion"/>
  </si>
  <si>
    <t>숙주</t>
    <phoneticPr fontId="22" type="noConversion"/>
  </si>
  <si>
    <t>교통안전교육의 방향이 아닌 것은?</t>
    <phoneticPr fontId="22" type="noConversion"/>
  </si>
  <si>
    <t>지속적이고 반복적</t>
    <phoneticPr fontId="22" type="noConversion"/>
  </si>
  <si>
    <t xml:space="preserve">연령과 개인차는 고려하되, 성별은 고려하지 않는다. </t>
    <phoneticPr fontId="22" type="noConversion"/>
  </si>
  <si>
    <t>실천할 수 있는 지식과 태도 형성에 목표 설정</t>
    <phoneticPr fontId="22" type="noConversion"/>
  </si>
  <si>
    <t>학습자들의 거주공간 특성을 고려</t>
    <phoneticPr fontId="22" type="noConversion"/>
  </si>
  <si>
    <t xml:space="preserve">연령과 성별, 개인차를 고려해야한다. </t>
  </si>
  <si>
    <t>현장체험학습의 쟁점이 아닌 것은?</t>
    <phoneticPr fontId="22" type="noConversion"/>
  </si>
  <si>
    <t>체험학습으로 인해 배우게 되는 내용</t>
    <phoneticPr fontId="22" type="noConversion"/>
  </si>
  <si>
    <t>학생들의 건강과 안전</t>
    <phoneticPr fontId="22" type="noConversion"/>
  </si>
  <si>
    <t>사전예방</t>
    <phoneticPr fontId="22" type="noConversion"/>
  </si>
  <si>
    <t>사고 시 대처방안</t>
    <phoneticPr fontId="22" type="noConversion"/>
  </si>
  <si>
    <t>유아기의 특징은 무엇인가?</t>
    <phoneticPr fontId="22" type="noConversion"/>
  </si>
  <si>
    <t>하루 평균 1,000~1,200kcal 필요</t>
    <phoneticPr fontId="22" type="noConversion"/>
  </si>
  <si>
    <t>균형 잡힌 식사를 주간 단위로 제시</t>
    <phoneticPr fontId="22" type="noConversion"/>
  </si>
  <si>
    <t>소량의 식사와 식사 외 간식 섭취</t>
    <phoneticPr fontId="22" type="noConversion"/>
  </si>
  <si>
    <t xml:space="preserve">유아기 때 보육시설에서는 식단을 가정으로 보내어 급식의 내용과 양을 고려할 수 있도록 하고, 음식을 준비하는데 유아를 참여시켜 관심을 유도하여, 식습관지도를 철저히 진행 해야 합니다. 식기의 사용도 수월해지고, 음식의 외관을 신경 쓰므로 다양한 색과 형태, 질감의 음식을 제공하는 것이 중요하다. </t>
    <phoneticPr fontId="22" type="noConversion"/>
  </si>
  <si>
    <t>간식에 관한 설명으로 옳지 않은 것은?</t>
    <phoneticPr fontId="22" type="noConversion"/>
  </si>
  <si>
    <t xml:space="preserve">비타민, 무기질 등을 균형 있게 제공한다. </t>
    <phoneticPr fontId="22" type="noConversion"/>
  </si>
  <si>
    <t xml:space="preserve">과일, 채소를 매일 제공한다. </t>
    <phoneticPr fontId="22" type="noConversion"/>
  </si>
  <si>
    <t>식품 첨가물이 함유된 인스턴트 식품, 탄산음료, 냉동식품과 과자류는 간식으로 제공하지 않는다.</t>
    <phoneticPr fontId="22" type="noConversion"/>
  </si>
  <si>
    <t xml:space="preserve">식사 시 후식으로 제공되는 과일은 간식에 포함하지 않는다. </t>
    <phoneticPr fontId="22" type="noConversion"/>
  </si>
  <si>
    <t xml:space="preserve">과일, 채소를 주 3회 이상 제공한다. </t>
    <phoneticPr fontId="22" type="noConversion"/>
  </si>
  <si>
    <t>영유아 보육법에 따라 폐쇄회로 텔레비전의 설치 목적과 다른 목적으로 폐쇄회로 텔레비전을 임의로 조작하거나 다른 곳을 비추는 행위를 한 자는 어떻게 처벌할 수 있는가?</t>
    <phoneticPr fontId="22" type="noConversion"/>
  </si>
  <si>
    <t>3년 이하 징역 또는 3천만 원 이하의 벌금</t>
    <phoneticPr fontId="22" type="noConversion"/>
  </si>
  <si>
    <t>3년 이하 징역 또는 5천만 원 이하의 벌금</t>
    <phoneticPr fontId="22" type="noConversion"/>
  </si>
  <si>
    <t>5년 이하 징역 또는 2천만 원 이하의 벌금</t>
    <phoneticPr fontId="22" type="noConversion"/>
  </si>
  <si>
    <t>5년 이하 징역 또는 5천만 원 이하의 벌금</t>
    <phoneticPr fontId="22" type="noConversion"/>
  </si>
  <si>
    <t>CCTV의 설치조건으로 옳지 않은 것은?</t>
    <phoneticPr fontId="22" type="noConversion"/>
  </si>
  <si>
    <t xml:space="preserve">CCTV는 「개인정보 보호법 시행령」 제3조제1호에 따른 장치로서 보육실 등을 촬영하고 모니터를 통하여 그 영상을 구현할 수 있으며, 그 영상정보를 녹화∙저장할 수 있는 기능을 갖추어야 한다. </t>
    <phoneticPr fontId="22" type="noConversion"/>
  </si>
  <si>
    <t xml:space="preserve">CCTV는 각 보육실, 공동놀이실, 놀이터, 식당, 강당에 1대 이상씩 설치하되 사각지대의 발생을 최소화할 수 있도록 설치되어야 한다. </t>
    <phoneticPr fontId="22" type="noConversion"/>
  </si>
  <si>
    <t xml:space="preserve">보육실 등 일정한 장소에 일정한 방향을 지속적으로 촬영할 수 있도록 설치되어야 한다. </t>
    <phoneticPr fontId="22" type="noConversion"/>
  </si>
  <si>
    <t xml:space="preserve">화면 속 인물의 행동 등이 식별될 수 있을 정도의 SD 정도의 해상도면 된다. </t>
    <phoneticPr fontId="22" type="noConversion"/>
  </si>
  <si>
    <t xml:space="preserve">화면 속 인물의 행동 등이 용이하게 식별될 수 있도록 고해상도(HD)급 이상의 성능을 보유해야한다. 
</t>
  </si>
  <si>
    <t>CCTV의 설치구역이 아닌 것은?</t>
    <phoneticPr fontId="22" type="noConversion"/>
  </si>
  <si>
    <t>외부에서 출입이 가능한 출입로(주/부출입문)</t>
    <phoneticPr fontId="22" type="noConversion"/>
  </si>
  <si>
    <t>어린이집 내부의 계단과 계단 사이의 연결 공간</t>
    <phoneticPr fontId="22" type="noConversion"/>
  </si>
  <si>
    <t>어린이집 교사들의 휴식공간</t>
    <phoneticPr fontId="22" type="noConversion"/>
  </si>
  <si>
    <t>어린이집 안전관리 및 보안에 중요지역 및 중요실</t>
    <phoneticPr fontId="22" type="noConversion"/>
  </si>
  <si>
    <t>어린이집 교사들의 휴식공간은 포함되지 않는다.</t>
    <phoneticPr fontId="22" type="noConversion"/>
  </si>
  <si>
    <t>영아용 보호장구를 착용해야 하는 개월 수는 얼마인가?</t>
    <phoneticPr fontId="22" type="noConversion"/>
  </si>
  <si>
    <t>12개월 미만</t>
    <phoneticPr fontId="22" type="noConversion"/>
  </si>
  <si>
    <t>24개월 미만</t>
    <phoneticPr fontId="22" type="noConversion"/>
  </si>
  <si>
    <t>36개월 미만</t>
    <phoneticPr fontId="22" type="noConversion"/>
  </si>
  <si>
    <t>48개월 미만</t>
    <phoneticPr fontId="22" type="noConversion"/>
  </si>
  <si>
    <t xml:space="preserve">차량운행 시 보육교사 등 영유아집 보육교직원이 동승해야 하며, 36개월 미만 영아는 영아용 보호 장구를 착용한다. </t>
    <phoneticPr fontId="22" type="noConversion"/>
  </si>
  <si>
    <t>승하차 시, 동승자의 의무가 아닌 것은?</t>
    <phoneticPr fontId="22" type="noConversion"/>
  </si>
  <si>
    <t>영유아집 통학차량 운전자의 운전면허 효력여부(취소 또는 정지 등)를 정기적으로 확인하여 무면허 운전자가 통학차량을 운전하지 않도록 관리</t>
    <phoneticPr fontId="22" type="noConversion"/>
  </si>
  <si>
    <t>영유아가 하차한 후 지체 없이 통학차량 이용 영유아들의 승하차 상황 확인 및 담임교사에게 통보</t>
    <phoneticPr fontId="22" type="noConversion"/>
  </si>
  <si>
    <t>영유아를 안전하게 담당 보육교사나 보호자에게 인도</t>
    <phoneticPr fontId="22" type="noConversion"/>
  </si>
  <si>
    <t>모든 영유아가 안전하게 인도되었는지 여부 확인</t>
    <phoneticPr fontId="22" type="noConversion"/>
  </si>
  <si>
    <t xml:space="preserve">보기 1은 영유아집 원장의 의무에 해당한다. </t>
    <phoneticPr fontId="22" type="noConversion"/>
  </si>
  <si>
    <t>인성교육의 필요성을 사회적 측면에서 설명한 것은 무엇인가?</t>
    <phoneticPr fontId="22" type="noConversion"/>
  </si>
  <si>
    <t xml:space="preserve">보다 나은 경험을 할 수 있는 의도적인 실천 위주의 인성교육은 교육의 중요한 과제이다. </t>
    <phoneticPr fontId="22" type="noConversion"/>
  </si>
  <si>
    <t xml:space="preserve">다른 사람을 존중하고 다른 사람에게 폐가 되지 않도록 예절과 질서를 지키고, 서로 도우며 더불어 행복을 찾도록 하는 교육은 개인의 행복을 가꿔주는 기본이 된다. </t>
    <phoneticPr fontId="22" type="noConversion"/>
  </si>
  <si>
    <t>전통적인 가치의 상실, 이기주의, 황금만능주의, 공동체 의식의 상실, 도덕성의 상실 등은 점점 심화되고 있다.</t>
    <phoneticPr fontId="22" type="noConversion"/>
  </si>
  <si>
    <t xml:space="preserve">급변하는 환경에 바르게 적응하면서 개인과 국가의 발전을 위해 노력할 수 있는 사람은 바른 인성과 뛰어난 창의력과 튼튼한 신체를 가진 사람이어야 한다. </t>
    <phoneticPr fontId="22" type="noConversion"/>
  </si>
  <si>
    <t>보기 1은 발달 심리적 측면에서의 필요성이며, 보기 2는 개인적 측면, 보기 4는 시대적 측면에서의 필요성을 언급하고 있다.</t>
    <phoneticPr fontId="22" type="noConversion"/>
  </si>
  <si>
    <t>교육부가 제시한 창의·인성교육의 방향이 아닌 것은?</t>
    <phoneticPr fontId="22" type="noConversion"/>
  </si>
  <si>
    <t>개인의 잠재력과 바람직한 가치관을 찾아 키워주는 교육이 핵심이자 미래교육의 본질이 되어야 함</t>
    <phoneticPr fontId="22" type="noConversion"/>
  </si>
  <si>
    <t>통합교육과정, 간학문적 교육과정, 문제 중심, 활동 중심, 탐구 중심의 자기 주도적 교육방법을 사용해야 함</t>
    <phoneticPr fontId="22" type="noConversion"/>
  </si>
  <si>
    <t>창의성 발휘와 표현을 돕는 문화와 사회풍토가 조성되어야 함</t>
    <phoneticPr fontId="22" type="noConversion"/>
  </si>
  <si>
    <t>일부 생활 장면에서부터 편중적으로 함양해야 하는 자질교육이 되어야 함</t>
    <phoneticPr fontId="22" type="noConversion"/>
  </si>
  <si>
    <t xml:space="preserve">모든 생활 장면에서부터 종합적으로 함양해야 하는 자질교육이 되어야 한다. </t>
    <phoneticPr fontId="22" type="noConversion"/>
  </si>
  <si>
    <t>만 3~4세</t>
    <phoneticPr fontId="22" type="noConversion"/>
  </si>
  <si>
    <t>만 4~5세</t>
    <phoneticPr fontId="22" type="noConversion"/>
  </si>
  <si>
    <t>만 5~6세</t>
    <phoneticPr fontId="22" type="noConversion"/>
  </si>
  <si>
    <t>만 6~7세</t>
    <phoneticPr fontId="22" type="noConversion"/>
  </si>
  <si>
    <t xml:space="preserve">인간발달에서 인성교육이 가장 효과적으로 이루어질 수 있는 시기는 만 4~5세 유아기로 보고 있다. </t>
    <phoneticPr fontId="22" type="noConversion"/>
  </si>
  <si>
    <t>단답형</t>
    <phoneticPr fontId="12" type="noConversion"/>
  </si>
  <si>
    <t>성폭력</t>
    <phoneticPr fontId="22" type="noConversion"/>
  </si>
  <si>
    <t xml:space="preserve">성폭력의 사전적 의미는 성(性)을 매개로 가해지는 신체적·언어적·심리적 폭력으로 강간뿐 아니라 희롱이나 음란 전화, 성기 노출, 추행 등의 여러 가지 형태를 포함한다. </t>
    <phoneticPr fontId="22" type="noConversion"/>
  </si>
  <si>
    <t>단답형</t>
    <phoneticPr fontId="12" type="noConversion"/>
  </si>
  <si>
    <t>약자를 자기 또는 제삼자의 실력적 지배 아래 두어 개인의 자유를 침해하는 것을 무엇이라고 하는가?</t>
    <phoneticPr fontId="22" type="noConversion"/>
  </si>
  <si>
    <t>약취·유인</t>
    <phoneticPr fontId="22" type="noConversion"/>
  </si>
  <si>
    <t xml:space="preserve">약취·유인은 약자를 자기 또는 제삼자의 실력적 지배 아래 두어 개인의 자유를 침해하는 것을 의미한다. </t>
    <phoneticPr fontId="22" type="noConversion"/>
  </si>
  <si>
    <t>실종신고를 하는 방법 중 문자상담은 내용 및 사진을 입력 후 몇 번으로 전송하는가?</t>
    <phoneticPr fontId="22" type="noConversion"/>
  </si>
  <si>
    <t>#0182</t>
    <phoneticPr fontId="22" type="noConversion"/>
  </si>
  <si>
    <t xml:space="preserve">내용이나 사진을 입력 후 문자를 전송하는 방법으로도 신고가 가능한데, #0182로 전송한다. </t>
    <phoneticPr fontId="22" type="noConversion"/>
  </si>
  <si>
    <t>정오답 체크</t>
    <phoneticPr fontId="22" type="noConversion"/>
  </si>
  <si>
    <t>지진</t>
    <phoneticPr fontId="22" type="noConversion"/>
  </si>
  <si>
    <t>북태평양 서부에서 발생하는 열대성 저기압 중에서 중심부 최대 풍속이 1초당 17m 이상의 폭풍우를 동반하고 있는 기상현상을 무엇이라고 하는가?</t>
    <phoneticPr fontId="22" type="noConversion"/>
  </si>
  <si>
    <t>태풍</t>
    <phoneticPr fontId="22" type="noConversion"/>
  </si>
  <si>
    <t xml:space="preserve">태풍이란 북태평양 서부에서 발생하는 열대성 저기압 중에서 중심부 최대 풍속이 1초당 17m 이상의폭풍우를 동반하고 있는 기상현상을 말한다. </t>
    <phoneticPr fontId="22" type="noConversion"/>
  </si>
  <si>
    <t>평균 풍속이 초속 14m 이상인 바람이 10분 이상 지속되는 경우를 무엇이라고 하는가?</t>
    <phoneticPr fontId="22" type="noConversion"/>
  </si>
  <si>
    <t>강풍</t>
    <phoneticPr fontId="22" type="noConversion"/>
  </si>
  <si>
    <t xml:space="preserve">강풍은 평균 풍속이 초속 14m 이상인 바람이 10분 이상 지속되는 경우를 의미한다. </t>
    <phoneticPr fontId="22" type="noConversion"/>
  </si>
  <si>
    <t>스프링클러</t>
    <phoneticPr fontId="22" type="noConversion"/>
  </si>
  <si>
    <t>화재 시 온도가 상승하게 되면 스프링클러헤드에서 자동으로 열을 감지한 후 소화하여 화재를 진화하는 설비가 스프링클러이다.</t>
    <phoneticPr fontId="22" type="noConversion"/>
  </si>
  <si>
    <t>5세 미만, 불의의 사망 원인 중 2번째로 높은 빈도를 차지하는 것은 무엇인가?</t>
    <phoneticPr fontId="22" type="noConversion"/>
  </si>
  <si>
    <t>익사</t>
    <phoneticPr fontId="22" type="noConversion"/>
  </si>
  <si>
    <t xml:space="preserve">익사는 5세 미만 소아에서 발생하는 불의의 사망원인 중 두 번째로 높은 빈도를 차지하며, 청소년 연령에서는 세 번째로 높은 빈도의 사망 원인이다. </t>
    <phoneticPr fontId="22" type="noConversion"/>
  </si>
  <si>
    <t>끝이 예리한 물체(못, 창 등)에 의해 피부가 찔려서 입는 상처를 무엇이라고 하는가?</t>
    <phoneticPr fontId="22" type="noConversion"/>
  </si>
  <si>
    <t>자상</t>
    <phoneticPr fontId="22" type="noConversion"/>
  </si>
  <si>
    <t xml:space="preserve">자상은 끝이 예리한 물체(못, 창 등)에 의해 피부가 찔려서 입는 상처를 말한다. </t>
    <phoneticPr fontId="22" type="noConversion"/>
  </si>
  <si>
    <t>안전관리자</t>
    <phoneticPr fontId="22" type="noConversion"/>
  </si>
  <si>
    <t>약물</t>
    <phoneticPr fontId="22" type="noConversion"/>
  </si>
  <si>
    <t xml:space="preserve">약물(Drug)은 사람을 포함한 모든 유기체 내에서 생리적, 화학적 특성에 의해 유기체의 구조와 기능을 변화시키는 물질을 통칭하는 말입니다. 이와 같은 광의의 정의에는 의약품, 정신활성제, 많은 사람들이 약으로 사용하지 않는 화학제품과 같은 물질도 포함된다. </t>
    <phoneticPr fontId="22" type="noConversion"/>
  </si>
  <si>
    <t>병원체가 하나의 숙주로부터 다른 숙주의 조직에 정착하여 계속 증식하는 것을 무엇이라고 하는가?</t>
    <phoneticPr fontId="22" type="noConversion"/>
  </si>
  <si>
    <t>전염</t>
    <phoneticPr fontId="22" type="noConversion"/>
  </si>
  <si>
    <t xml:space="preserve">전염은 병원체가 하나의 숙주로부터 다른 숙주의 조직에 정착하여 계속 증식하는 것으로, 감염과 유사하지만 어떤 개체로부터 별도의 개체로 질환이 확대되는 것을 말한다. </t>
    <phoneticPr fontId="22" type="noConversion"/>
  </si>
  <si>
    <t>현장학습</t>
    <phoneticPr fontId="22" type="noConversion"/>
  </si>
  <si>
    <t>현장학습은 학습자료가 있는 현장의 학습장소를 옮김으로써 학습의 목표를 효율적으로 달성하려는 학습방법으로 자연이나 현실과 직접적인 접촉활동을 하는 것을 말한다.</t>
    <phoneticPr fontId="22" type="noConversion"/>
  </si>
  <si>
    <t>서술형</t>
    <phoneticPr fontId="12" type="noConversion"/>
  </si>
  <si>
    <t>부정청탁 법률이 적용되는 대상에 해당하지 않는 것은?</t>
    <phoneticPr fontId="25" type="noConversion"/>
  </si>
  <si>
    <t>예외 부서를 제외한 모든 공공기관</t>
    <phoneticPr fontId="25" type="noConversion"/>
  </si>
  <si>
    <t>각급 학교</t>
    <phoneticPr fontId="25" type="noConversion"/>
  </si>
  <si>
    <t>각급 학교법인</t>
    <phoneticPr fontId="25" type="noConversion"/>
  </si>
  <si>
    <t>언론사</t>
    <phoneticPr fontId="25" type="noConversion"/>
  </si>
  <si>
    <t xml:space="preserve">부정청탁 법률은 예외 없이 모든 공공기관에 적용된다. </t>
    <phoneticPr fontId="25" type="noConversion"/>
  </si>
  <si>
    <t>정오답 체크</t>
    <phoneticPr fontId="25" type="noConversion"/>
  </si>
  <si>
    <t>퇴직연금제도에 관한 설명으로 옳지 않은 것은?</t>
    <phoneticPr fontId="25" type="noConversion"/>
  </si>
  <si>
    <t xml:space="preserve">안정적인 노후를 위한 3층 보장 체계에서 핵심적인 역할을 수행하는 것으로 평가되고 있다. </t>
    <phoneticPr fontId="25" type="noConversion"/>
  </si>
  <si>
    <t xml:space="preserve">개인연금이 여유 있는 노후를 위한 선택적인 요건이라면, 퇴직연금은 안정적인 노후를 위한 필수 요건이다. </t>
    <phoneticPr fontId="25" type="noConversion"/>
  </si>
  <si>
    <t>퇴직연금제도는 기업이 내부에 퇴직금재원을 충분히 적립하지 않은 경우 재무상황이 좋지 않을 때 근로자가 퇴직 시 퇴직금을 받는 데 문제가 발생할 수 있다.</t>
    <phoneticPr fontId="25" type="noConversion"/>
  </si>
  <si>
    <t xml:space="preserve">저출산과 고령 사회에 대한 준비, 급변하는 근로환경, 3층 보장체계의 필요성으로 도입하게 된 제도이다. </t>
    <phoneticPr fontId="25" type="noConversion"/>
  </si>
  <si>
    <t xml:space="preserve">기업이 내부에 퇴직금재원을 충분히 적립하지 않은 경우 재무상황이 좋지 않을 때 근로자가 퇴직 시 퇴직금을 받는 데 문제가 발생할 수 있는 것은 기존 법정 퇴직금제도이다. </t>
    <phoneticPr fontId="25" type="noConversion"/>
  </si>
  <si>
    <t>정오답 체크</t>
    <phoneticPr fontId="25" type="noConversion"/>
  </si>
  <si>
    <t>정오답 체크</t>
    <phoneticPr fontId="25" type="noConversion"/>
  </si>
  <si>
    <t>수수행위 금지 위반에 대한 처벌수준으로 맞지 않는 것은?</t>
    <phoneticPr fontId="25" type="noConversion"/>
  </si>
  <si>
    <t xml:space="preserve">대가성 여부를 불문하고 100만원 이하의 경우, 직무관련성이 있는 금품 등 수수 시 수수금액의 10배의 과태료 부과를 부과한다. </t>
    <phoneticPr fontId="25" type="noConversion"/>
  </si>
  <si>
    <t xml:space="preserve">100만원 초과의 경우, 직무관련성과 관계없이 형사처벌 3년 이하 징역에 처한다. </t>
    <phoneticPr fontId="25" type="noConversion"/>
  </si>
  <si>
    <t xml:space="preserve">3천만원 이하 벌금을 부과한다. </t>
    <phoneticPr fontId="25" type="noConversion"/>
  </si>
  <si>
    <t xml:space="preserve">금지된 금품 등을 제공하는 사업자 등도 공직자와 동일한 제재를 받게 되고, 공직자 가족이 금품 등을 받은 것을 알고도 반환·인도하지 않은 경우에도 처벌된다. </t>
    <phoneticPr fontId="25" type="noConversion"/>
  </si>
  <si>
    <t>대가성 여부를 불문하고 100만원 이하의 경우, 직무관련성이 있는 금품 등 수수 시 수수금액의 2~5배의 과태료 부과를 부과하고 있다.</t>
    <phoneticPr fontId="25" type="noConversion"/>
  </si>
  <si>
    <t>정오답 체크</t>
    <phoneticPr fontId="25" type="noConversion"/>
  </si>
  <si>
    <t>기존 퇴직금제도와 퇴직연금제도의 차이에 관한 설명으로 옳지 않은 것은?</t>
    <phoneticPr fontId="25" type="noConversion"/>
  </si>
  <si>
    <t xml:space="preserve">적립∙운용 및 지급 형태의 경우, 퇴직금제도는 퇴직 시 일시금 형태로 수령하는 반면, 퇴직연금제도는 적립된 퇴직금을 안정적으로 수령한다. </t>
    <phoneticPr fontId="25" type="noConversion"/>
  </si>
  <si>
    <t xml:space="preserve">제도 운영주체의 경우, 퇴직금제도는 기업 중심이며, 퇴직연금제도는 기업 혹은 근로자이다. </t>
    <phoneticPr fontId="25" type="noConversion"/>
  </si>
  <si>
    <t xml:space="preserve">부담금 납입 주체의 경우, 퇴직금제도는 기업이고, 퇴직연금제도는 해당이 없다. </t>
    <phoneticPr fontId="25" type="noConversion"/>
  </si>
  <si>
    <t xml:space="preserve">운용 위험 부담의 경우, 퇴직금제도는 해당이 없고, 퇴직연금제도의 확정급여형은 사용자, 확정기여형 또는 개인형퇴직연금은 근로자에게 부담이 있다. </t>
    <phoneticPr fontId="25" type="noConversion"/>
  </si>
  <si>
    <t>부담금 납입 주체의 경우, 퇴직금제도는 해당이 없고, 퇴직연금제도는 기업이다.</t>
    <phoneticPr fontId="25" type="noConversion"/>
  </si>
  <si>
    <t xml:space="preserve">퇴직연금제도의 도입효과로 맞지 않는 것은? </t>
    <phoneticPr fontId="25" type="noConversion"/>
  </si>
  <si>
    <t xml:space="preserve">근로자의 입장에서 더 많은 퇴직금을 안전하게 보장할 수 있다. </t>
    <phoneticPr fontId="25" type="noConversion"/>
  </si>
  <si>
    <t xml:space="preserve">근로자의 입장에서 세금을 절약하고, 절약한 세금으로 재투자할 수 있다. </t>
    <phoneticPr fontId="25" type="noConversion"/>
  </si>
  <si>
    <t xml:space="preserve">기업의 입장에서 현금흐름이 안정되고, 기업경영도 안정된다. </t>
    <phoneticPr fontId="25" type="noConversion"/>
  </si>
  <si>
    <t xml:space="preserve">기업의 입장에서 임금채권부담금은 감면받을 수 없지만 근로자 이탈은 줄일 수 있다. </t>
    <phoneticPr fontId="25" type="noConversion"/>
  </si>
  <si>
    <t>기업의 입장에서 임금채권부담금도 감면받고, 근로자 이탈도 줄어든다.</t>
    <phoneticPr fontId="25" type="noConversion"/>
  </si>
  <si>
    <t>퇴직급여를 일시금으로 받는 경우에 해당하지 않는 것은?</t>
    <phoneticPr fontId="25" type="noConversion"/>
  </si>
  <si>
    <t>연금수급조건에 해당하지 않는 경우</t>
    <phoneticPr fontId="25" type="noConversion"/>
  </si>
  <si>
    <t>55세 이상, 퇴직연금 가입기간이 10년 이상인 경우</t>
    <phoneticPr fontId="25" type="noConversion"/>
  </si>
  <si>
    <t>55세 이상의 일시금 수급 희망자</t>
    <phoneticPr fontId="25" type="noConversion"/>
  </si>
  <si>
    <t>연금수급조건에 해당되나 일시금으로 받고자 하는 경우</t>
    <phoneticPr fontId="25" type="noConversion"/>
  </si>
  <si>
    <t xml:space="preserve">55세 이상, 퇴직연금 가입기간이 10년 이상인 경우는 연금으로 받는 경우에 해당한다. </t>
    <phoneticPr fontId="25" type="noConversion"/>
  </si>
  <si>
    <t>단답형</t>
    <phoneticPr fontId="25" type="noConversion"/>
  </si>
  <si>
    <t>공직자의 법령 위반과 지위 또는 권한을 남용하는 것으로, 공정하고 청렴한 직무수행을 저해하는 청탁 또는 알선행위를 무엇이라고 하는가?</t>
    <phoneticPr fontId="25" type="noConversion"/>
  </si>
  <si>
    <t>부정청탁</t>
    <phoneticPr fontId="25" type="noConversion"/>
  </si>
  <si>
    <t xml:space="preserve">부정청탁은 공직자의 법령 위반과 지위 또는 권한을 남용하는 것으로, 공정하고 청렴한 직무수행을 저해하는 청탁 또는 알선행위를 의미한다. </t>
    <phoneticPr fontId="25" type="noConversion"/>
  </si>
  <si>
    <t>정오답 체크</t>
    <phoneticPr fontId="25" type="noConversion"/>
  </si>
  <si>
    <t>단답형</t>
    <phoneticPr fontId="25" type="noConversion"/>
  </si>
  <si>
    <t>기업이 근로자의 퇴직금 지급을 위한 재원을 외부의 금융기관에 적립하고, 이를 기업 또는 근로자가 운용하며, 근로자 퇴직 시 적립된 퇴직급여를 연금 혹은 일시금으로 지급함으로써, 퇴직 후 근로자의 안정적인 노후생활을 보장하기 위해 마련된 제도를 무엇이라고 하는가?</t>
    <phoneticPr fontId="25" type="noConversion"/>
  </si>
  <si>
    <t>퇴직연금제도</t>
    <phoneticPr fontId="25" type="noConversion"/>
  </si>
  <si>
    <t xml:space="preserve">퇴직연금제도란 기업이 근로자의 퇴직금 지급을 위한 재원을 외부의 금융기관에 적립하고, 이를 기업 또는 근로자가 운용하며, 근로자 퇴직 시 적립된 퇴직급여를 연금 혹은 일시금으로 지급함으로써, 퇴직 후 근로자의 안정적인 노후생활을 보장하기 위해 마련된 제도이다. </t>
    <phoneticPr fontId="25" type="noConversion"/>
  </si>
  <si>
    <t>정오답 체크</t>
    <phoneticPr fontId="25" type="noConversion"/>
  </si>
  <si>
    <t>1) 확정급여형(DB)
 ① 연금수령조건 : 55세 이상, 가입기간 10년 이상
 ② 부담금 수준 : 퇴직연금규약에서 약정한 주기로 적정 부담금을 퇴직 연금사업자에게 납입
 ③ 중도인출 가능여부 : 허용되지 않음
 ④ 담보제공 가능여부 : 대통령령이 정한 사유에 한해 적립금의 50% 한도 내에서 가능
 ⑤ 최소적립금 수준 : 퇴직연금사업자는 매년 적립금이 최소적립금을 상회하고 있는지 확인하여 통지
2) 확정기여형(DC)
 ① 연금수령조건 : 55세 이상, 가입기간 10년 이상
 ② 부담금 수준 : 매년 근로자별 연간 임금 총액의 1/12 이상을 규약에서 정한 주기로 납입
 ③ 중도인출 가능여부 : 대통령령이 정한 사유에 한해 중도인출 가능
 ④ 담보제공 가능여부 : 대통령령이 정한 사유에 한해 적립금의 50% 한도 내에서 가능
 ⑤ 최소적립금 수준 : 가입자가 추가 납부 가능하며, 가입자 부담금은 세액공제 가능(연간 700만원 한도)</t>
    <phoneticPr fontId="25" type="noConversion"/>
  </si>
  <si>
    <t>1. 퇴직연금 중 확정급여형(DB)와 확정기여형(DC)의 연금수령조건, 부담금 수준, 중도인출 가능여부, 담보제공 가능여부, 최소적립금 수준
1) 확정급여형(DB)
 ① 연금수령조건 : 55세 이상, 가입기간 10년 이상
 ② 부담금 수준 : 퇴직연금규약에서 약정한 주기로 적정 부담금을 퇴직 연금사업자에게 납입
 ③ 중도인출 가능여부 : 허용되지 않음
 ④ 담보제공 가능여부 : 대통령령이 정한 사유에 한해 적립금의 50% 한도 내에서 가능
 ⑤ 최소적립금 수준 : 퇴직연금사업자는 매년 적립금이 최소적립금을 상회하고 있는지 확인하여 통지
2) 확정기여형(DC)
 ① 연금수령조건 : 55세 이상, 가입기간 10년 이상
 ② 부담금 수준 : 매년 근로자별 연간 임금 총액의 1/12 이상을 규약에서 정한 주기로 납입
 ③ 중도인출 가능여부 : 대통령령이 정한 사유에 한해 중도인출 가능
 ④ 담보제공 가능여부 : 대통령령이 정한 사유에 한해 적립금의 50% 한도 내에서 가능
 ⑤ 최소적립금 수준 : 가입자가 추가 납부 가능하며, 가입자 부담금은 세액공제 가능(연간 700만원 한도)</t>
    <phoneticPr fontId="25" type="noConversion"/>
  </si>
  <si>
    <t>* 작성하지 않은 경우 0점
* 모사답안 발견 시 미수료 처리
* 작성하였으나, 해당되는 답안 없을 경우 0점
1)의
- 확정급여형(DB) 주요내용 5개 중 5개 서술 (10점)
- 확정급여형(DB) 주요내용 5개 중 4개 서술 (8점)
- 확정급여형(DB) 주요내용 5개 중 3개 서술 (6점)
- 확정급여형(DB) 주요내용 5개 중 2개 서술 (4점)
- 확정급여형(DB) 주요내용 5개 중 1개 서술 (2점)
2)의
- 확정기여형(DC) 주요내용 5개 중 5개 서술 (10점)
- 확정기여형(DC) 주요내용 5개 중 4개 서술 (8점)
- 확정기여형(DC) 주요내용 5개 중 3개 서술 (6점)
- 확정기여형(DC) 주요내용 5개 중 2개 서술 (4점)
- 확정기여형(DC) 주요내용 5개 중 1개 서술 (2점)</t>
    <phoneticPr fontId="25" type="noConversion"/>
  </si>
  <si>
    <t>퇴직연금의 종류와 각 종류별 주요내용을 설명할 수 있다.</t>
    <phoneticPr fontId="25" type="noConversion"/>
  </si>
  <si>
    <t>1. 퇴직연금 중 확정급여형(DB)와 확정기여형(DC)의 연금수령조건, 부담금 수준, 중도인출 가능여부, 담보제공 가능여부, 최소적립금 수준을 각각 서술하시오.</t>
    <phoneticPr fontId="25" type="noConversion"/>
  </si>
  <si>
    <t xml:space="preserve">1. 아동학대 예방교육의 실시주기, 연간 총 시간을 각각 서술하고, 교육내용 4가지 중 2가지를 서술하시오.
2. 아동학대 유형인 '신체학대, 정서학대, 성학대, 유기 및 방임'의 의심 징후를 2가지씩 서술하시오.(이때 각 유형별 신체적 징후, 행동적 징후 구분없이 서술해도 됩니다.)
</t>
    <phoneticPr fontId="22" type="noConversion"/>
  </si>
  <si>
    <t>1. 아동학대 예방교육
 - 실시주기 : 6개월에 1회 이상
 - 연간 총 시간 : 연간 8시간 이상
 - 교육내용 : 내 몸의 소중함, 내 몸의 정확한 명칭, 좋은 느낌과 싫은 느낌, 성폭력 예방법과 대처법
2. 아동학대 의심 징후
① 신체학대
[신체적 징후]
 - 상처: 발생 및 회복에 시간차, 도구 모양 그대로 나타난 상처 
 - 화상: 담뱃불 자국, 뜨거운 물에 잠긴 화상
 - 골절: 시간차 골절, 복합․나선형 골절
 - 절상: 입, 입술, 잇몸, 눈, 외음부 절상
[행동적 징후]
 - 어른과의 접촉회피
 - 다른 아동이 울 때 공포를 나타냄
 - 공격적이거나 위축된 극단적 행동
 - 귀가 및 부모에 대해 두려워함
 - 위험에 대한 지속적인 경계 등
② 정서학대
[신체적 징후]
- 성장장애
- 신체발달저하
- 말더듬 같은 언어장애 
- 미숙한 정서반응 
- 집중력 결여 
- 지나치게 수동적이거나 공격적 성향
[행동적 징후]
- 특정 물건을 계속 빨거나 물어뜯음 
- 반사회적, 파괴적 행동장애
- 수면장애, 놀이장애 
- 히스테리, 강박, 공포
- 극단행동, 과잉행동, 자해, 자살시도
③ 성학대
[신체적 징후]
- 신체적 지표: 성병감염, 임신, 걷거나 앉기 어려움 
- 생식기 증거: 정액, 처녀막, 질 내 상처 
- 항문 증후: 괄약근 손상, 항문주변 멍이나 찰과상, 회음부 동통 
- 구강 증후: 입천장 손상, 인두 임질
[행동적 징후]
- 성적 지표: 나이에 맞지 않는 성적 행동, 조숙한 성지식, 타인, 동물, 장난감과의 성적인 상호관계
- 비 성적 행동지표: 수면장애, 충동성, 주의집중장애, 방화/동물에 잔혹함(남아), 섭식장애, 비행, 가출, 자살시도, 우울증 등
④ 유기 및 방임
[신체적 징후]
- 지속적인 배고픔, 열악한 위생상태 
- 계절에 맞지 않는 옷차림 
- 의학적 치료와 치과치료의 불이행 
- 지속적 피로, 불안정감 
- 수업 중 조는 태도
[행동적 징후]
- 음식을 구걸하거나 훔침 
- 비행 또는 도둑질 
- 학교에 일찍 등교하고 늦게 귀가함 
- 잦은 결석, 만성 지각</t>
    <phoneticPr fontId="22" type="noConversion"/>
  </si>
  <si>
    <t>내용 확인(45초), 추가 : 부가내용 확인(2분)</t>
    <phoneticPr fontId="2" type="noConversion"/>
  </si>
  <si>
    <t>개별화/맞춤화 상호작용</t>
    <phoneticPr fontId="2" type="noConversion"/>
  </si>
  <si>
    <t>김영란법(청탁금지법)</t>
    <phoneticPr fontId="2" type="noConversion"/>
  </si>
  <si>
    <t xml:space="preserve">1.. 청탁금지법의 의의 및 구성
2. 위반행위의 신고 및 처리
3. 신고자 보호·보상
</t>
  </si>
  <si>
    <t>학습목표</t>
    <phoneticPr fontId="2" type="noConversion"/>
  </si>
  <si>
    <t>학습내용 확인</t>
    <phoneticPr fontId="2" type="noConversion"/>
  </si>
  <si>
    <t>부가내용 확인 1회(30초)</t>
  </si>
  <si>
    <t>생각해보기</t>
    <phoneticPr fontId="2" type="noConversion"/>
  </si>
  <si>
    <t>퀴즈풀이 및 해설 확인 3문항(3분)</t>
  </si>
  <si>
    <t>정리하기</t>
    <phoneticPr fontId="2" type="noConversion"/>
  </si>
  <si>
    <t>에필로그</t>
    <phoneticPr fontId="2" type="noConversion"/>
  </si>
  <si>
    <t>학습 마무리 안내</t>
    <phoneticPr fontId="2" type="noConversion"/>
  </si>
  <si>
    <t>차시별 소계</t>
  </si>
  <si>
    <t>인터넷</t>
    <phoneticPr fontId="2" type="noConversion"/>
  </si>
  <si>
    <t>차시명 안내</t>
    <phoneticPr fontId="2" type="noConversion"/>
  </si>
  <si>
    <t>학습내용 확인</t>
    <phoneticPr fontId="2" type="noConversion"/>
  </si>
  <si>
    <t>부가내용 확인 1회(1분)</t>
    <phoneticPr fontId="2" type="noConversion"/>
  </si>
  <si>
    <t>학습내용 확인</t>
    <phoneticPr fontId="2" type="noConversion"/>
  </si>
  <si>
    <t>부가내용 확인 1회(30초)</t>
    <phoneticPr fontId="2" type="noConversion"/>
  </si>
  <si>
    <t>생각해보기</t>
    <phoneticPr fontId="2" type="noConversion"/>
  </si>
  <si>
    <t>퀴즈</t>
    <phoneticPr fontId="2" type="noConversion"/>
  </si>
  <si>
    <t>핵심정리 내용확인(45초)</t>
    <phoneticPr fontId="2" type="noConversion"/>
  </si>
  <si>
    <t>학습 마무리 안내</t>
    <phoneticPr fontId="2" type="noConversion"/>
  </si>
  <si>
    <t>인터넷</t>
    <phoneticPr fontId="2" type="noConversion"/>
  </si>
  <si>
    <t>퇴직연금 교육</t>
    <phoneticPr fontId="2" type="noConversion"/>
  </si>
  <si>
    <t>차시명 안내</t>
    <phoneticPr fontId="2" type="noConversion"/>
  </si>
  <si>
    <t>학습내용 확인</t>
    <phoneticPr fontId="2" type="noConversion"/>
  </si>
  <si>
    <t>의견 작성(2분) / 전문가 의견 보기(30초)</t>
    <phoneticPr fontId="2" type="noConversion"/>
  </si>
  <si>
    <t>핵심정리 내용확인(1분45초)</t>
    <phoneticPr fontId="2" type="noConversion"/>
  </si>
  <si>
    <t>에필로그</t>
    <phoneticPr fontId="2" type="noConversion"/>
  </si>
  <si>
    <t>이슈탐방</t>
    <phoneticPr fontId="2" type="noConversion"/>
  </si>
  <si>
    <t>이슈탐방</t>
    <phoneticPr fontId="2" type="noConversion"/>
  </si>
  <si>
    <t>Outro</t>
    <phoneticPr fontId="2" type="noConversion"/>
  </si>
  <si>
    <t>아동학대 예방 및 신고의무자 교육</t>
  </si>
  <si>
    <t>아동성폭력 예방교육</t>
  </si>
  <si>
    <t>재난대비안전교육 - 지진</t>
  </si>
  <si>
    <t>재난대비안전교육 - 화재, 태풍</t>
  </si>
  <si>
    <t>재난대비안전교육 - 강풍, 대설∙한파, 폭염, 황사∙미세먼지</t>
  </si>
  <si>
    <t>재난대비안전교육 - 소방시설 안전관리</t>
  </si>
  <si>
    <t>시설안전교육</t>
  </si>
  <si>
    <t>약물 오남용
예방교육</t>
  </si>
  <si>
    <t xml:space="preserve">영유아감염병
예방교육 </t>
  </si>
  <si>
    <t>교통안전교육 및 통학차량 동승자 교육</t>
  </si>
  <si>
    <t xml:space="preserve">건강영양교육 </t>
  </si>
  <si>
    <t xml:space="preserve">CCTV 안전교육 </t>
  </si>
  <si>
    <t xml:space="preserve">영유아집 통학차량 동승자교육 </t>
  </si>
  <si>
    <t>인성교육을 위한 교사의 역할 및 인성 덕목</t>
  </si>
  <si>
    <t>인성교육의 실제</t>
  </si>
  <si>
    <t>김영란법(청탁금지법)</t>
  </si>
  <si>
    <t>퇴직연금 교육</t>
  </si>
  <si>
    <t>개발방식</t>
  </si>
  <si>
    <t>학습시간 산정사유</t>
  </si>
  <si>
    <t>Intro</t>
  </si>
  <si>
    <t>2. 훈련내용 및 방법</t>
    <phoneticPr fontId="2" type="noConversion"/>
  </si>
  <si>
    <r>
      <t xml:space="preserve">훈련구분
</t>
    </r>
    <r>
      <rPr>
        <b/>
        <sz val="10"/>
        <color indexed="8"/>
        <rFont val="맑은 고딕"/>
        <family val="3"/>
        <charset val="129"/>
      </rPr>
      <t>(인터넷/집체)</t>
    </r>
  </si>
  <si>
    <t>차시명</t>
  </si>
  <si>
    <t>차시목표</t>
  </si>
  <si>
    <t>주요 훈련내용</t>
  </si>
  <si>
    <t>교수학습방법</t>
  </si>
  <si>
    <t>주요 학습활동</t>
  </si>
  <si>
    <t>NCS 
능력단위요소 분류번호 및 능력단위요소명</t>
    <phoneticPr fontId="2" type="noConversion"/>
  </si>
  <si>
    <t>NCS 적용 예외사항</t>
    <phoneticPr fontId="2" type="noConversion"/>
  </si>
  <si>
    <t>집체활동 포함 과정인 경우 작성</t>
    <phoneticPr fontId="2" type="noConversion"/>
  </si>
  <si>
    <t>상호작용 구분</t>
    <phoneticPr fontId="2" type="noConversion"/>
  </si>
  <si>
    <t>세부내용</t>
    <phoneticPr fontId="2" type="noConversion"/>
  </si>
  <si>
    <t>훈련방법</t>
  </si>
  <si>
    <t>평가방법 
상세내용</t>
    <phoneticPr fontId="2" type="noConversion"/>
  </si>
  <si>
    <t>인터넷</t>
    <phoneticPr fontId="2" type="noConversion"/>
  </si>
  <si>
    <t>1차시</t>
  </si>
  <si>
    <t xml:space="preserve">1. 아동학대 예방교육의 이해
2. 아동학대 예방교육의 실제
</t>
  </si>
  <si>
    <t>2차시</t>
    <phoneticPr fontId="2" type="noConversion"/>
  </si>
  <si>
    <t xml:space="preserve">1. 아동성폭력 예방교육의 이해
2. 아동성폭력 예방교육의 실제
</t>
  </si>
  <si>
    <t>인터넷</t>
    <phoneticPr fontId="2" type="noConversion"/>
  </si>
  <si>
    <t>3차시</t>
    <phoneticPr fontId="2" type="noConversion"/>
  </si>
  <si>
    <t xml:space="preserve">1. 실종·유괴 아동 예방교육의 필요성 및 개념, 발생 현황, 실종·유괴로 인한 문제를 설명할 수 있다. 
2. 실종·유괴 예방교육의 기준 및 방법을 설명할 수 있다.
</t>
  </si>
  <si>
    <t xml:space="preserve">1. 실종·유괴 아동 이해
2. 실종·유괴 예방교육의 실제
</t>
  </si>
  <si>
    <t>4차시</t>
    <phoneticPr fontId="2" type="noConversion"/>
  </si>
  <si>
    <t xml:space="preserve">1. 실종·유괴 예방교육의 실제
2. 실종·유괴 신고 및 실종아동 발견 시 대처방법
</t>
  </si>
  <si>
    <t>5차시</t>
    <phoneticPr fontId="2" type="noConversion"/>
  </si>
  <si>
    <t xml:space="preserve">1. 재난대비안전교육 - 지진의 이해
2. 재난대비안전교육 - 지진의 실제
</t>
  </si>
  <si>
    <t>6차시</t>
    <phoneticPr fontId="2" type="noConversion"/>
  </si>
  <si>
    <t xml:space="preserve">1. 재난안전교육의 필요성을 이해하고, 현황과 실태를 설명할 수 있다.
2. 화재와 태풍 발생 시 상황에 맞는 대처요령을 선택하고 실시할 수 있다. </t>
  </si>
  <si>
    <t xml:space="preserve">1. 재난대비안전교육 - 화재, 태풍의 이해
2. 재난대비안전교육 - 화재, 태풍의 실제
</t>
  </si>
  <si>
    <t>7차시</t>
    <phoneticPr fontId="2" type="noConversion"/>
  </si>
  <si>
    <t xml:space="preserve">1. 강풍, 대설∙한파, 폭염, 황사∙미세먼지의 개념 및 기상특보 발표기준을 설명할 수 있다.
2. 강풍, 대설∙한파, 폭염, 황사∙미세먼지 대처 방법을 설명할 수 있다.
</t>
  </si>
  <si>
    <t>1. 재난대비안전교육 - 강풍, 대설∙한파, 폭염, 황사∙미세먼지의 이해
2. 재난대비안전교육 - 강풍, 대설∙한파, 폭염, 황사∙미세먼지의 실제</t>
  </si>
  <si>
    <t>8차시</t>
    <phoneticPr fontId="2" type="noConversion"/>
  </si>
  <si>
    <t xml:space="preserve">1. 소화설비
2. 경보설비
3. 피난설비
4. 기타설비
</t>
  </si>
  <si>
    <t>9차시</t>
    <phoneticPr fontId="2" type="noConversion"/>
  </si>
  <si>
    <t>1. 심폐소생술
2. 질식, 경련, 영아돌연사증후군</t>
  </si>
  <si>
    <t>10차시</t>
    <phoneticPr fontId="2" type="noConversion"/>
  </si>
  <si>
    <t>11차시</t>
    <phoneticPr fontId="2" type="noConversion"/>
  </si>
  <si>
    <t xml:space="preserve">1. 시설안전교육에 대한 이해
2. 시설안전교육에 대한 실제
</t>
  </si>
  <si>
    <t>12차시</t>
    <phoneticPr fontId="2" type="noConversion"/>
  </si>
  <si>
    <t xml:space="preserve">1. 약물 오·남용 예방교육의 이해
2. 약물 오·남용 예방교육의 실제
</t>
  </si>
  <si>
    <t>13차시</t>
    <phoneticPr fontId="2" type="noConversion"/>
  </si>
  <si>
    <t>14차시</t>
    <phoneticPr fontId="2" type="noConversion"/>
  </si>
  <si>
    <t xml:space="preserve">1. 교통안전교육의 이해
2. 교통안전교육의 실제
</t>
  </si>
  <si>
    <t>15차시</t>
    <phoneticPr fontId="2" type="noConversion"/>
  </si>
  <si>
    <t xml:space="preserve">1. 현장체험학습 안전교육의 이해
2. 현장체험학습 안전교육의 실제
</t>
  </si>
  <si>
    <t>16차시</t>
    <phoneticPr fontId="2" type="noConversion"/>
  </si>
  <si>
    <t xml:space="preserve">1. 건강영양교육의 이해 
2. 건강영양교육의 실제 </t>
  </si>
  <si>
    <t>17차시</t>
    <phoneticPr fontId="2" type="noConversion"/>
  </si>
  <si>
    <t xml:space="preserve">1. CCTV 안전교육의 이해
2. CCTV 안전교육의 실제
</t>
  </si>
  <si>
    <t>18차시</t>
    <phoneticPr fontId="2" type="noConversion"/>
  </si>
  <si>
    <t xml:space="preserve">1. 통학차량 관리 및 통학노선 점검
2. 승하차 안전
3. 교통안전교육 기준
4. 사고사례와 예방 수칙
</t>
  </si>
  <si>
    <t>19차시</t>
    <phoneticPr fontId="2" type="noConversion"/>
  </si>
  <si>
    <t xml:space="preserve">1. 인성교육의 이해
2. 영유아 교사의 역할 및 인성덕목
</t>
  </si>
  <si>
    <t>20차시</t>
    <phoneticPr fontId="2" type="noConversion"/>
  </si>
  <si>
    <t xml:space="preserve">1. 영유아기의 인성
2. 영유아 인성교육
</t>
  </si>
  <si>
    <t>21차시</t>
    <phoneticPr fontId="2" type="noConversion"/>
  </si>
  <si>
    <t>22차시</t>
    <phoneticPr fontId="2" type="noConversion"/>
  </si>
  <si>
    <t xml:space="preserve">1. 퇴직연금이란?
2. 퇴직연금의 종류
3. 퇴직연금 도입 및 운영 방법
</t>
  </si>
  <si>
    <t>[준비하기]
1. 학습주제 확인 전, 실사를 가미한 영상을 통해 아동학대와 관련된 이슈를 살펴봄
2. 해당 주제와 관련한 법령을 살펴봄
3. 학습내용 및 목표 제시
[학습하기]
1. 아동학대의 개념과 유형, 신고 및 예방에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</si>
  <si>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아동성폭력과 관련된 이슈를 살펴봄
2. 해당 주제와 관련한 법령을 살펴봄
3. 학습내용 및 목표 제시
[학습하기]
1. 아동성폭력의 위험성, 개념, 발생단계, 예방 및 신고에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</si>
  <si>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실종·유괴 아동 예방교육의 필요성, 개념 및 예방교육 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</si>
  <si>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미아 및 유괴예방에 대한 지침과 신고 방법에 대한 전반적인 내용을 교수설계가 적용된 구조화된 화면 자료와 성우의 음성 해설을 통해 학습함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</si>
  <si>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지진과 관련된 이슈를 살펴봄
2. 해당 주제와 관련한 법령을 살펴봄
3. 학습내용 및 목표 제시
[학습하기]
1. 지진의 정의와 대책, 대응방법 및 지진 발생 후 행동요령에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</si>
  <si>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화재, 태풍과 관련된 이슈를 살펴봄
2. 해당 주제와 관련한 법령을 살펴봄
3. 학습내용 및 목표 제시
[학습하기]
1. 화재와 태풍의 현황과 실태, 발생 시 상황에 맞는 대처요령에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</si>
  <si>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강풍, 대설∙한파, 폭염, 황사∙미세먼지와 관련된 이슈를 살펴봄
2. 해당 주제와 관련한 법령을 살펴봄
3. 학습내용 및 목표 제시
[학습하기]
1. 강풍, 대설∙한파, 폭염, 황사∙미세먼지의 개념 및 기상특보과 대처 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</si>
  <si>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소방시설 안전관리와 관련된 이슈를 살펴봄
2. 해당 주제와 관련한 법령을 살펴봄
3. 학습내용 및 목표 제시
[학습하기]
1. 소화설비의 정의와 점검방법, 각 종 설비, 설치조건 및 방법에 대한 전반적인 내용을 교수설계가 적용된 구조화된 화면 자료와 성우의 음성 해설을 통해 학습함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</si>
  <si>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심폐소생술과 관련된 이슈를 살펴봄
2. 해당 주제와 관련한 법령을 살펴봄
3. 학습내용 및 목표 제시
[학습하기]
1. 소아 기본소생술과 질식, 경련, 영아돌연사증후군 발생 시 응급처치 방법에 대한 전반적인 내용을 교수설계가 적용된 구조화된 화면 자료와 성우의 음성 해설을 통해 학습함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</si>
  <si>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할큄, 당김, 눌림과 관련된 이슈를 살펴봄
2. 해당 주제와 관련한 법령을 살펴봄
3. 학습내용 및 목표 제시
[학습하기]
1. 응급상황 시 대처방법, 응급처치의 기본원칙, 사고유형별 응급처치 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</si>
  <si>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시설안전교육의 개념 및 필요성과 어린이놀이시설 안전관리제도, 시설물 관련 안전 사고 유형 및 시설물 별 안전사고 예방과 대응 방법에 대한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</si>
  <si>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약물 오남용의 개념 및 필요성 그리고 실태 및 예방 방법에 대한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</si>
  <si>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영유아감염병의 필요성과 개념, 감염병 발생인자 등에 대한 생성단계 및 감염 예방 방법 등에 대한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</si>
  <si>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교통안전교육과 관련된 이슈를 살펴봄
2. 해당 주제와 관련한 법령을 살펴봄
3. 학습내용 및 목표 제시
[학습하기]
1. 교통안전교육의 방향과 실태 및 방법, 교통안전 표지판의 의미에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</si>
  <si>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 현장체험학습의 개념 및 필요성, 안전 교육의 실태와 상황별 주의 사항에 대한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</si>
  <si>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아동학대와 관련된 이슈를 살펴봄
2. 해당 주제와 관련한 법령을 살펴봄
3. 학습내용 및 목표 제시
[학습하기]
1.영유아 견강교육의 개념, 건강관리 주의사항, 발달단계별 특징과 영양 관리 및 급식 관리 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</si>
  <si>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 xml:space="preserve">1. 영유아감염병 예방교육의 이해
2. 영유아감염병 예방교육의 실제
</t>
    <phoneticPr fontId="26" type="noConversion"/>
  </si>
  <si>
    <t>[준비하기]
1. 학습주제 확인 전, 실사를 가미한 영상을 통해 아동학대와 관련된 이슈를 살펴봄
2. 해당 주제와 관련한 법령을 살펴봄
3. 학습내용 및 목표 제시
[학습하기]
1. CCTV 안전교육의 중요 용어, 관련 근거 및 사고사례와 관리 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</si>
  <si>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영유아집 통학차량과 관련된 이슈를 살펴봄
2. 해당 주제와 관련한 법령을 살펴봄
3. 학습내용 및 목표 제시
[학습하기]
1. 통학차량 관리와 안전한 승하차 방법, 사고 예방수칙에 대한 전반적인 내용을 교수설계가 적용된 구조화된 화면 자료와 성우의 음성 해설을 통해 학습함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</si>
  <si>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인성교육의 중요성과 관련된 이슈를 살펴봄
2. 해당 주제와 관련한 법령을 살펴봄
3. 학습내용 및 목표 제시
[학습하기]
1. 인성교육의 개념과 필요성, 영유아 교사를 위한 8대 인성덕목에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</si>
  <si>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[준비하기]
1. 학습주제 확인 전, 실사를 가미한 영상을 통해 인성교육과 교사와의 관계가 관련된 이슈를 살펴봄
2. 해당 주제와 관련한 법령을 살펴봄
3. 학습내용 및 목표 제시
[학습하기]
1. 영유아기 인성교육의 중요성과 목적, 8대 인성덕목의 이해와 증진을 위한 인성교육방법에 대한 전반적인 내용을 교수설계가 적용된 구조화된 화면 자료와 성우의 음성 해설을 통해 학습함
 - '이해의 장'을 통해 해당 주제를 이해하기 위해 필요한 개념, 필요성 등을 학습함
 - '실제의 장'을 통해 실제 사례 중심으로 해당 주제를 살펴봄
2. 학습내용 중간에 내용과 관련한 부가내용을 직접 읽어보고 확인함
[교육 활동 팁]
1. 현업적용도가 높은 관련 자료 및 다양한 팁을 제공함으써 업무 활용도를 높임
[정리하기]
1. 간단한 퀴즈를 통해 해당 차시에 대한 지식을 점검함
2. 주요 학습 내용을 최종 점검하고, 해당 내용을 인쇄하여 볼 수 있음</t>
    <phoneticPr fontId="26" type="noConversion"/>
  </si>
  <si>
    <t>[들어가기]
1. 학습주제 확인 전, 실사를 가미한 영상을 통해 김영란법과 관련된 이슈를 살펴봄
2. 학습내용 및 목표 제시
[학습하기]
1. 청탁금지법의 의의 및 구성, 위반행위의 신고 및 처리, 신고자 보호·보상에 대한 전반적인 내용을 교수설계가 적용된 구조화된 화면 자료와 성우의 음성 해설을 통해 학습함
2. 학습내용 중간에 내용과 관련한 예시에 대한 부가내용을 직접 읽어보고 확인함
[적용하기]
1. 현업적용도가 높은 과제를 차시 내용에 기초하여 스스로 해결해 봄으로써 학습이해도를 점검함
[정리하기]
1. 간단한 퀴즈를 통해 해당 차시에 대한 지식을 점검함
2. 주요 학습 내용을 최종 점검하고, 해당 내용을 인쇄하여 볼 수 있음
3. 해당 학습주제에 대한 간략한 엔딩 메시지를 확인함</t>
    <phoneticPr fontId="26" type="noConversion"/>
  </si>
  <si>
    <t>[들어가기]
1. 학습주제 확인 전, 실사를 가미한 영상을 통해 퇴직연금과 관련된 이슈를 살펴봄
2. 학습내용 및 목표 제시
[학습하기]
1. 퇴직연금의 개념과 종류, 퇴직연금 도입 및 운영방법에 대한 전반적인 내용을 교수설계가 적용된 구조화된 화면 자료와 성우의 음성 해설을 통해 학습함
2. 학습내용 중간에 내용과 관련한 예시에 대한 부가내용을 직접 읽어보고 확인함
[적용하기]
1. 현업적용도가 높은 과제를 차시 내용에 기초하여 스스로 해결해 봄으로써 학습이해도를 점검함
[정리하기]
1. 간단한 퀴즈를 통해 해당 차시에 대한 지식을 점검함
2. 주요 학습 내용을 최종 점검하고, 해당 내용을 인쇄하여 볼 수 있음
3. 해당 학습주제에 대한 간략한 엔딩 메시지를 확인함</t>
    <phoneticPr fontId="26" type="noConversion"/>
  </si>
  <si>
    <t>실종·유괴 예방교육 - 실종아동 이해 및 예방교육 실태</t>
  </si>
  <si>
    <t>응급처치교육 - 심폐소생술</t>
  </si>
  <si>
    <t>응급처치교육 - 할큄, 당김, 놀림 등</t>
  </si>
  <si>
    <t xml:space="preserve">1. 응급처치교육 - 할큄, 당김, 눌림 등의 이해
2. 응급처치교육 - 할큄, 당김, 눌림 등의 실제
</t>
  </si>
  <si>
    <t>5문항</t>
    <phoneticPr fontId="22" type="noConversion"/>
  </si>
  <si>
    <t xml:space="preserve">아동을 대상으로 힘의 차이를 이용하여 가해자의 성적 욕구 충족 및 성적착취 등 아동에게 가해지는 모든 성적 행위를 말한다. </t>
  </si>
  <si>
    <t xml:space="preserve">지인 사칭형으로 “엄마 친구란다. 엄마가 나에게 너를 데려오라고 하셨어.” 등 부모님의 친구, 친척이라고 사칭하여 유인하는 유형이다. 이런 유형에 대비하여 부모님의 허락 없이는 누구든지 따라가지 않으며 가족에게 연락을 하겠다고 한 뒤 따라가지 않는 것이 좋다. </t>
  </si>
  <si>
    <t xml:space="preserve">물리적 방임은 '보호자가 친족에게 연락하지 않고 무작정 아동을 친족 집 근처에 두고 사라진 경우 등'을 의미한다. </t>
    <phoneticPr fontId="22" type="noConversion"/>
  </si>
  <si>
    <t>63문항</t>
    <phoneticPr fontId="12" type="noConversion"/>
  </si>
  <si>
    <t>21문항</t>
    <phoneticPr fontId="12" type="noConversion"/>
  </si>
  <si>
    <t xml:space="preserve">화상 발생 직후, 뜨거운 열기를 식히기 위해서는 최대한 빨리 알코올이나 과산화수소 등의 소독제를 이용하여 응급처치해야한다. </t>
  </si>
  <si>
    <t>관리주체는 어린이놀이시설에 대해 2년에 1회 이상 정기시설검사 및 안전교육을 받고, 월 1회 자체적으로 안전점검을 실시해야한다.</t>
  </si>
  <si>
    <t>안전관리자 신고 및 안전교육 이수, 보험가입(보험한도액은 사망 시 8,000만 원 이상), 중대사고 발생보고 등</t>
  </si>
  <si>
    <t xml:space="preserve">순간적인 즐거움이나 현재 처해진 상황에서 벗어나고 싶은 충동으로 환각제와 같이 몸에 해로운 약물(향정신성 약물)을 사용한다. </t>
  </si>
  <si>
    <t>한 지역사회나 집단에 평소에 나타나던 수준 이상으로 많이 발생하는 상태의 질병</t>
  </si>
  <si>
    <t>유행 여부를 판단하기 위해서는 반드시 과거 발생 수준과 비교하여 결정</t>
  </si>
  <si>
    <t>질병 유행이 한 지역에 국한되지 않고 최소한 두 국가 이상의 광범위한 지역에 동시에 유행되는 경우</t>
  </si>
  <si>
    <t>감염병 발생요인은 크게 병원체, 환경, 숙주로 구분할 수 있다.</t>
  </si>
  <si>
    <t xml:space="preserve">현장체험학습에서 가장 중요하게 다루어야 할 내용은 무엇보다 학생들의 건강과 안전 그리고, 건강하고 안전한 현장체험학습이 진행되기 위해 사전예방과 사고 시 대처방안 습득이다. </t>
  </si>
  <si>
    <t>음식 준비를 같이 함으로써 식습관지도 진행</t>
  </si>
  <si>
    <t>성(性)을 매개로 가해지는 신체적·언어적·심리적 폭력으로 강간뿐 아니라 희롱이나 음란 전화, 성기 노출, 추행 등의 여러 가지 형태를 포함하는 것을 무엇이라고 하는가?</t>
  </si>
  <si>
    <t>지각에서 장시간 축적된 에너지가 순간적으로 방출되면서 그 에너지의 일부가 지진파의 형태로 지표면까지 도달하여 지반이 흔들리는 자연현상을 무엇이라고 하는가?</t>
  </si>
  <si>
    <t xml:space="preserve">지진은 지구 내부, 특히 지각에서 장시간 축적된 에너지가 순간적으로 방출되면서 그 에너지의 일부가 지진파의 형태로 지표면까지 도달하여 지반이 흔들리는 자연현상을 말한다. </t>
  </si>
  <si>
    <t>화재 시 온도가 상승하게 되면 스프링클러헤드에서 자동으로 열을 감지한 후 소화하여 화재를 진화하는 설비를 무엇이라고 하는가?</t>
  </si>
  <si>
    <t>영유아들이 안전하고 건강하게 성장 발달할 수 있도록 안전한 환경을 제공하고 감독하며, 사고 발생의 잠재적 가능성을 인식시킬 뿐만 아니라, 자신을 보호하기 위한 행동양식과 태도에 대한 안전교육을 실시해야 하는 주체는 누구인가?</t>
  </si>
  <si>
    <t>안전관리자는 영유아들이 안전하고 건강하게 성장 발달할 수 있도록 #3) 안전한 환경을 제공하고 감독하며, 사고 발생의 잠재적 가능성을 인식시킬 뿐만 아니라, 자신을 보호하기 위한 행동양식과 태도에 대한 안전교육을 실시해야한다.</t>
  </si>
  <si>
    <t>사람을 포함한 모든 유기체 내에서 생리적, 화학적 특성에 의해 유기체의 구조와 기능을 변화시키는 물질을 통칭하는 말을 무엇이라고 하는가?</t>
  </si>
  <si>
    <t xml:space="preserve">1. 통학버스 주·정차 금지 장소
 - 교차로․횡단보도․건널목이나 보도와 차도가 구분된 도로의 보도
 - 교차로의 가장자리나 도로의 모퉁이로부터 5m 이내인 곳
 - 안전지대가 설치된 도로에서는 그 안전지대의 사방으로부터 각각 10m 이내인 곳
 - 버스여객자동차의 정류지임을 표시하는 기둥이나 표지판 또는 선이 설치된 곳으로부터 10m 이내인 곳
 - 건널목의 가장자리 또는 횡단보도로부터 10m 이내인 곳
 - 지방경찰청장이 도로에서의 위험을 방지하고 교통의 안전과 원활한 소통을 확보하기 위해 필요하다고 인정하여 지정한 곳
2. 통학버스 이용 중 발생하는 사고 대처 방법
① 승하차할 때
 - 승차할 때는 줄을 서서 손잡이를 잡고 이동하여 자리에 앉도록 지도
 - 자동차 사각지대에 대한 교육을 평소에 실시하여 자동차의 앞뒤로 건너가지 않도록 지도
 - 통학버스 앞에서 뛰지 않도록 지도
② 출발 및 차내 안전
 - 안전하게 승차한 후 차량 문을 닫기
 - 통학버스로 이동 중에는 위험한 상황이 발생할 수 있음을 평소에 지도
 - 버스 안에서는 반드시 안전띠를 착용토록 지도
 - 차창 밖으로 머리나 손을 내밀지 않도록 지도
 - 차안에 혼자 남아있지 않도록 지도하고, 운행 종료 후에는 차 안 맨 뒷좌석까지 반드시 확인
③ 하차할 때
 - 차가 완전히 정차한 후 하차할 수 있도록 준비
 - 차문이 열린 후 오토바이나 자전거가 오는 지 버스 뒤쪽을 살피고 하차 지도
 - 하차할 때는 보호탑승자가 먼저 내려 안전하게 하차시키고 인계
 - 어린이가 보도나 길 가장자리 구역 등 안전한 장소에 도착한 것을 반드시 확인한 후 서서히 출발
</t>
  </si>
  <si>
    <t>통학차량의 주·정차 금지 장소와 통학차량 이용 시 발생하는 사고 대처 방법을 설명할 수 있다.</t>
  </si>
  <si>
    <t>1. 통학버스 주·정차 금지 장소 중 4군데를 서술하시오.(주차 금지 장소가 아닌 주·정차 금지 장소이며, 소방용 기계·기구가 설치된 곳과 도로공사를 하고 있는 경우 및 그 공사 구역의 양쪽 가장자리 에서 5m 이내인 곳은 서술하지 않아도 됨)
2. 통학버스 이용 중 발생하는 아래의 사고에 대처하는 방법을 각각 2가지씩 서술하시오.
 ① 승하차할 때
 ② 출발 및 차내 안전
 ③ 하차할 때</t>
  </si>
  <si>
    <t>* 작성하지 않은 경우 0점
* 모사답안 발견 시 미수료 처리
* 작성하였으나, 해당되는 답안 없을 경우 0점
1의 총점 : 8점
- 통학버스 주·정차 금지 장소 중 4개 서술 (8점)
- 통학버스 주·정차 금지 장소 중 3개 서술 (6점)
- 통학버스 주·정차 금지 장소 중 2개 서술 (4점)
- 통학버스 주·정차 금지 장소 중 1개 서술 (2점)
2의 총점 : 12점
 ① 승하차할 때 : 총점 4점
 - 승하차할 때 사고 대처 방법 중 2개 서술 (4점)
 - 승하차할 때 사고 대처 방법 중 2개 서술 (2점)
 ② 출발 및 차내 안전 : 총점 4점
 - 출발 및 차내 안전 사고 대처 방법 중 2개 서술 (4점)
 - 출발 및 차내 안전 사고 대처 방법 중 2개 서술 (2점)
 ③ 하차할 때 : 총점 4점
 - 하차할 때 사고 대처 방법 중 2개 서술 (4점)
 - 하차할 때 사고 대처 방법 중 2개 서술 (2점)</t>
  </si>
  <si>
    <t xml:space="preserve">아동학대 신고를 할 때는 큰일이 난 것처럼 하여 아동이 불안하지 않도록 일상적으로 행동하면서 신고 전과 동일한 태도로 아동을 대하고 지지하여야 한다. </t>
    <phoneticPr fontId="22" type="noConversion"/>
  </si>
  <si>
    <t>낯선 사람이 이름을 부르며 잘 아는 척 행동할 경우 대꾸하지 않고 신속히 피하도록 해야한다.</t>
    <phoneticPr fontId="22" type="noConversion"/>
  </si>
  <si>
    <t xml:space="preserve">폐쇄회로 텔레비전의 설치 목적과 다른 목적으로 폐쇄회로 텔레비전을 임의로 조작하거나 다른 곳을 비추는 행위를 한 경우 3년 이하 징역 또는 3천 만 원 이하의 벌금에 처해진다. </t>
    <phoneticPr fontId="22" type="noConversion"/>
  </si>
  <si>
    <t>1의 총점 : 4점
- 6개월에 1회 제시 (1점)
- 연간 8시간 제시 (1점)
- 교육내용 중 1개 당 1점으로 총점 2점을 넘을 수 없음 (2점)
2의 총점 : 16점
① 신체학대
 - 신체학대 의심 징후 2개 서술 (4점)
 - 신체학대 의심 징후 1개 서술 (2점)
② 정서학대
 - 정서학대 의심 징후 2개 서술 (4점)
 - 정서학대 의심 징후 1개 서술 (2점)
③ 성학대
 - 성학대 의심 징후 2개 서술 (4점)
 - 성학대 의심 징후 1개 서술 (2점)
④ 유기 및 방임
 - 유기 및 방임 의심 징후 2개 서술 (4점)
 - 유기 및 방임 의심 징후 1개 서술 (2점)</t>
    <phoneticPr fontId="22" type="noConversion"/>
  </si>
  <si>
    <t>학습자료가 있는 현장의 학습장소를 옮김으로써 학습의 목표를 효율적으로 달성하려는 학습방법으로 자연이나 현실과 직접적인 접촉활동을 하는 것을 무엇이라고 하는가?</t>
    <phoneticPr fontId="22" type="noConversion"/>
  </si>
  <si>
    <t>실종·유괴 예방교육 - 실종 신고 및 대처방법</t>
    <phoneticPr fontId="2" type="noConversion"/>
  </si>
  <si>
    <t>실종·유괴 예방교육 - 실종 신고 및 대처방법</t>
    <phoneticPr fontId="26" type="noConversion"/>
  </si>
  <si>
    <t>학습내용 확인</t>
    <phoneticPr fontId="11" type="noConversion"/>
  </si>
  <si>
    <t>부가내용 확인 2회(1분 30초)</t>
  </si>
  <si>
    <t>퀴즈풀이 및 해설 확인 3문항(1분 30초)</t>
  </si>
  <si>
    <t>법령내용 확인 1회(1분 30초)</t>
  </si>
  <si>
    <t>의견 작성(6분) / 전문가 의견 보기(1분 30초)</t>
  </si>
  <si>
    <t>현장체험학습 안전교육</t>
    <phoneticPr fontId="26" type="noConversion"/>
  </si>
  <si>
    <t>현장체험학습 안전교육</t>
    <phoneticPr fontId="2" type="noConversion"/>
  </si>
  <si>
    <t xml:space="preserve"> □ 자체</t>
    <phoneticPr fontId="2" type="noConversion"/>
  </si>
  <si>
    <t xml:space="preserve"> ■ CP</t>
    <phoneticPr fontId="2" type="noConversion"/>
  </si>
  <si>
    <t xml:space="preserve"> ■ 콘텐츠 개발사 명( ㈜ 나야넷 ) 
※ 단, CP로 체크한 과정에 한함</t>
    <phoneticPr fontId="2" type="noConversion"/>
  </si>
  <si>
    <t xml:space="preserve">3. 학사관리 시스템(LMS)  </t>
    <phoneticPr fontId="2" type="noConversion"/>
  </si>
  <si>
    <t>구분</t>
    <phoneticPr fontId="2" type="noConversion"/>
  </si>
  <si>
    <t>1. 훈련목표/훈련대상/교수진 소개</t>
    <phoneticPr fontId="2" type="noConversion"/>
  </si>
  <si>
    <t>훈련생 모드</t>
    <phoneticPr fontId="2" type="noConversion"/>
  </si>
  <si>
    <t>접속경로</t>
    <phoneticPr fontId="2"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</si>
  <si>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2" type="noConversion"/>
  </si>
  <si>
    <t>2. 훈련기간/훈련진행절차/수료기준 안내</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</si>
  <si>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</si>
  <si>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3. 평가(과제) 모사답안 기준 및 모사답안 발생 시 처리기준 안내</t>
    <phoneticPr fontId="2" type="noConversion"/>
  </si>
  <si>
    <t>훈련생 모드</t>
    <phoneticPr fontId="2" type="noConversion"/>
  </si>
  <si>
    <t xml:space="preserve">메인화면&gt; 훈련생 로그인                                                http://ncscenter.kr/member/agreementCheck.php                                                     </t>
    <phoneticPr fontId="2" type="noConversion"/>
  </si>
  <si>
    <t xml:space="preserve"> </t>
    <phoneticPr fontId="2" type="noConversion"/>
  </si>
  <si>
    <t>4. 평가(시험/과제 등) 결과 및 피드백</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</si>
  <si>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</si>
  <si>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</si>
  <si>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교강사 모드</t>
    <phoneticPr fontId="2" type="noConversion"/>
  </si>
  <si>
    <t xml:space="preserve">튜터 로그인 후 시험 및 과제를 채점하고, 이의제기를 확인하여 피드백할 수 있음. </t>
    <phoneticPr fontId="2" type="noConversion"/>
  </si>
  <si>
    <t>5. 훈련생 독려 기능</t>
    <phoneticPr fontId="2" type="noConversion"/>
  </si>
  <si>
    <t>관리자 모드</t>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</si>
  <si>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</si>
  <si>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r>
      <t xml:space="preserve">6. 집체 출결 
및 훈련생관리
</t>
    </r>
    <r>
      <rPr>
        <b/>
        <sz val="11"/>
        <color indexed="12"/>
        <rFont val="맑은 고딕"/>
        <family val="3"/>
        <charset val="129"/>
      </rPr>
      <t>* 집체활동 포함 과정</t>
    </r>
    <phoneticPr fontId="2" type="noConversion"/>
  </si>
  <si>
    <t xml:space="preserve">7. 기타 </t>
    <phoneticPr fontId="2" type="noConversion"/>
  </si>
  <si>
    <t>1. 상호작용(1)_학습자-튜터
[Q&amp;A, 자료실]</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</si>
  <si>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</si>
  <si>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</si>
  <si>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t>2. 상호작용(2)_학습자-SME
[생각하기]</t>
    <phoneticPr fontId="2" type="noConversion"/>
  </si>
  <si>
    <t>콘텐츠 입장 후 각 차시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</si>
  <si>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</si>
  <si>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3. 상호작용(3)_학습자-운영자
[학습 가이드]</t>
    <phoneticPr fontId="2" type="noConversion"/>
  </si>
  <si>
    <t>1. 메인 &gt; 고객지원 &gt; 공지사항                      http://ncscenter.kr/bbs/?boardCode=1                                               2. 훈련생로그인 &gt; 고객지원 &gt; 공지사항 &gt; 수강방법안내                 http://ncscenter.kr/bbs/?boardCode=1</t>
    <phoneticPr fontId="2" type="noConversion"/>
  </si>
  <si>
    <t>LMS 기능의 구현 위치 및 이용 방법 등에 대해서 자세히 설명함
1. 수강신청방법
2. 학습진행방법</t>
    <phoneticPr fontId="2" type="noConversion"/>
  </si>
  <si>
    <t xml:space="preserve">4. 상호작용(4)_학습자-학습내용
[확인학습]
</t>
  </si>
  <si>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</si>
  <si>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5. 보충심화 학습자료 제공(1)
[학습자료]</t>
    <phoneticPr fontId="2" type="noConversion"/>
  </si>
  <si>
    <t>접속경로</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</si>
  <si>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</si>
  <si>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과정 학습 시 참고할 수 있는 학습자료를 LMS에서 다운로드하여 학습성과를 높일 수 있도록 제공하고 있습니다.</t>
    <phoneticPr fontId="2" type="noConversion"/>
  </si>
  <si>
    <t>6. 보충심화 학습자료 제공(2)
[보충학습]</t>
    <phoneticPr fontId="2" type="noConversion"/>
  </si>
  <si>
    <t>콘텐츠 입장 후 각 차시 Lecture &gt; 심화학습</t>
    <phoneticPr fontId="2" type="noConversion"/>
  </si>
  <si>
    <t>동영상 강의 후 보충학습을 통해 해당 차시의 주제에 관련된 내용을 나레이션이 설명하여 학습을 보충할 수 있습니다.</t>
    <phoneticPr fontId="2" type="noConversion"/>
  </si>
  <si>
    <t>7. 보충심화 학습자료 제공(3)
[자료인쇄]</t>
    <phoneticPr fontId="2" type="noConversion"/>
  </si>
  <si>
    <t>콘텐츠 입장 후 각 차시 Summary</t>
    <phoneticPr fontId="2" type="noConversion"/>
  </si>
  <si>
    <t>차시 종료 후, 학습목표 별로 정리된 내용을 확인해 볼 수 있으며, Print 버튼을 통해 해당 내용을 인쇄하여 볼 수 있습니다.</t>
    <phoneticPr fontId="2" type="noConversion"/>
  </si>
  <si>
    <t>8. 설문조사 기능</t>
    <phoneticPr fontId="2" type="noConversion"/>
  </si>
  <si>
    <t xml:space="preserve"> 로그인&gt; 내강의실 &gt; 수강후기                                          http://ncscenter.kr/study/history.php</t>
    <phoneticPr fontId="2" type="noConversion"/>
  </si>
  <si>
    <t>수강 종료 후 수강후기를 작성</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</si>
  <si>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</si>
  <si>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</si>
  <si>
    <t>아동학대 예방 및 
신고의무자 교육</t>
    <phoneticPr fontId="11" type="noConversion"/>
  </si>
  <si>
    <t>실종·유괴 예방교육 - 실종아동 이해 및 예방교육 실태</t>
    <phoneticPr fontId="2" type="noConversion"/>
  </si>
  <si>
    <t xml:space="preserve">재난대비안전교육 - 강풍, 한파, 폭염, 황사∙미세먼지 </t>
    <phoneticPr fontId="11" type="noConversion"/>
  </si>
  <si>
    <t xml:space="preserve"> 재난대비안전교육 - 소방시설 안전관리  </t>
    <phoneticPr fontId="11" type="noConversion"/>
  </si>
  <si>
    <t xml:space="preserve">시설안전교육 </t>
    <phoneticPr fontId="11" type="noConversion"/>
  </si>
  <si>
    <t xml:space="preserve">건강영양교육 </t>
    <phoneticPr fontId="11" type="noConversion"/>
  </si>
  <si>
    <t xml:space="preserve">1. 아동학대의 개념과 유형, 관련 법령 및 주요 사례를 설명할 수 있다.
2. 아동학대 신고 및 예방을 위한 방법을 설명할 수 있다.
</t>
    <phoneticPr fontId="26" type="noConversion"/>
  </si>
  <si>
    <t xml:space="preserve">1. 아동성폭력의 위험성 및 개념, 통념, 발생 단계, 유형을 설명할 수 있다.
2. 아동성폭력의 예방 및 신고를 위한 방법을 설명할 수 있다.
</t>
    <phoneticPr fontId="26" type="noConversion"/>
  </si>
  <si>
    <t>1. 미아 및 유괴 예방교육의 실제 및 실종에 대처하기 위해 보호자가 알아야 할 지침을 설명할 수 있다.
2. 실종·유괴 신고 방법 및 실종아동 발견 시 지침을 설명할 수 있다.</t>
    <phoneticPr fontId="26" type="noConversion"/>
  </si>
  <si>
    <t xml:space="preserve">1. 지진의 정의와 지진 대책이 필요한 이유를 설명할 수 있다.
2. 지진이 발생하기 전의 대비사항 및 지진이 발생할 때의 대응방법, 지진 발생 후의 행동요령을 설명할 수 있다.
</t>
    <phoneticPr fontId="26" type="noConversion"/>
  </si>
  <si>
    <t xml:space="preserve">1. 소화설비의 정의, 점검 및 관리 방법을 설명할 수 있다.
2. 경보설비, 피난설비, 기타설비의 정의, 설치 조건, 설치 방법을 설명할 수 있다.
</t>
    <phoneticPr fontId="26" type="noConversion"/>
  </si>
  <si>
    <t xml:space="preserve">1. 소아 심정지에서의 생존사슬과 일반인을 위한 소아 기본소생술의 방법을 설명할 수 있다.
2. 질식, 경련, 영아돌연사증후군 발생 시 응급처치 방법을 설명할 수 있다.
</t>
    <phoneticPr fontId="26" type="noConversion"/>
  </si>
  <si>
    <t>1. 응급상황 시 대처방법과 응급상황에 대처하는 교사의 자세, 안전사고 발생 시 부모와의 소통 요령, 응급처치의 기본원칙을 설명할 수 있다.
2. 사고유형에 따른 응급처치 방법을 설명할 수 있다.</t>
    <phoneticPr fontId="26" type="noConversion"/>
  </si>
  <si>
    <t xml:space="preserve">1. 시설안전교육의 개념 및 필요성, 어린이놀이시설 안전관리제도, 시설물 관련 안전사고 유형을 설명할 수 있다.
2. 각 시설물 별 안전사고 예방 및 대응 방법을 설명할 수 있다.
</t>
    <phoneticPr fontId="26" type="noConversion"/>
  </si>
  <si>
    <t>1. 약물 오·남용의 개념 및 필요성, 실태 및 예방교육의 실태를 설명할 수 있다.
2. 의약품 및 화학제품, 약물, 담배 오·남용 예방을 위한 방법을 설명할 수 있다.</t>
    <phoneticPr fontId="26" type="noConversion"/>
  </si>
  <si>
    <t>1. 영유아감염병 필요성 및 개념, 감염병의 발생인자 및 생성단계, 감염병 관리 원칙과 대응 방법을 설명할 수 있다.
2. 영유아감염병 예방을 위한 관리 방법을 설명할 수 있다.</t>
    <phoneticPr fontId="26" type="noConversion"/>
  </si>
  <si>
    <t xml:space="preserve">1. 교통안전교육의 필요성을 이해하고, 방향과 실태를 설명할 수 있다.
2. 상황과 유형에 맞는 교통안전교육 방법을 습득할 수 있고, 교통 신호 및 교통안전 표지판의 의미를 설명할 수 있다
</t>
    <phoneticPr fontId="26" type="noConversion"/>
  </si>
  <si>
    <t xml:space="preserve">1. 현장체험학습의 개념 및 필요성, 현장체험학습 안전교육의 실태를 설명할 수 있다.
2. 현장체험학습의 전과 중, 후의 준비 및 주의사항과 체험학습 상황별 안전수칙을 설명할 수 있다.
.
</t>
    <phoneticPr fontId="26" type="noConversion"/>
  </si>
  <si>
    <t>1. 영유아 건강교육의 개념 및 필요성, 건강 관찰 및 건강관리 주의사항, 발달단계별 특징을 설명할 수 있다.
2. 영유아 발달단계별 영양 관리, 급식 관리 방법을 설명할 수 있다.</t>
    <phoneticPr fontId="26" type="noConversion"/>
  </si>
  <si>
    <t xml:space="preserve">1. CCTV 안전교육의 중요 용어, 관련 근거, 과태료를 설명할 수 있다.
2. CCTV 안전교육의 사고사례와 설치, 열람, 관리 방법을 설명할 수 있다.
</t>
    <phoneticPr fontId="26" type="noConversion"/>
  </si>
  <si>
    <t xml:space="preserve">1. 통학차량 관리 및 통학노선 점검 방법을 설명할 수 있다.
2. 안전한 승하자 방법을 설명할 수 있다.
3. 교통안전교육 기준을 설명할 수 있다.
4. 사고사례에 따른 예방 수칙을 설명할 수 있다.
</t>
    <phoneticPr fontId="26" type="noConversion"/>
  </si>
  <si>
    <t xml:space="preserve">1. 인성교육의 개념 및 필요성, 방향과 덕목, 현재의 인성교육 문제를 설명할 수 있다.
2. 영유아 교사의 역할 및 인성교육진흥법에 기초한 영유아 교사를 위한 8대 인성덕목을 설명할 수 있다.
</t>
    <phoneticPr fontId="26" type="noConversion"/>
  </si>
  <si>
    <t xml:space="preserve">1. 영유아기 인성교육의 중요성과 목적, 영유아 인성교육 프로그램 개발 배경 및 목적, 영유아기 인성교육의 현실적인 어려움을 설명할 수 있다.
2. 인성교육진흥법에 기초한 8대 인성덕목의 이해와 증진을 위한 인성교육의 방법을 설명할 수 있다.
</t>
    <phoneticPr fontId="26" type="noConversion"/>
  </si>
  <si>
    <t xml:space="preserve">1. 청탁금지법을 제정한 의의와 청탁금지법의 핵심내용을 설명할 수 있다.
2. 위반행위의 신고 및 처리 과정을 순서대로 설명할 수 있다.
3. 신고자 보호장치를 5가지와 신고자가 보상받을 수 있는 2가지 기준을 설명할 수 있다.
</t>
    <phoneticPr fontId="26" type="noConversion"/>
  </si>
  <si>
    <t xml:space="preserve">1. 기존 퇴직금제도와 비교하여 퇴직연금제도가 필요한 이유와 효과를 설명할 수 있다.
2. 퇴직연금의 종류별 세부내용을 비교할 수 있다.
3. 퇴직연금의 도입 및 운영 방법을 설명할 수 있다.
</t>
    <phoneticPr fontId="26" type="noConversion"/>
  </si>
  <si>
    <t>미아 : 공공장소 등에서 아동이 길을 잃은 경우</t>
  </si>
  <si>
    <t xml:space="preserve">소화기 압력계는 소화기의 용기 내부가 압축가스로 채워진 상태를 나타내는 것으로, 소화기에 부착된 압력계의 지시침을 확인해 점검한다. 이때, 정상상태의 압력은 지시침이 녹색 부분을 가리킨다. </t>
  </si>
  <si>
    <t xml:space="preserve">불안해 하는 아동에 대해서는 주위 어른들이 따뜻한 품으로 안아주거나 손을 잡아주는 행위를 통하여 불안감을 해소시켜줄 수 있도록 노력해야한다. </t>
  </si>
  <si>
    <t>신체학대</t>
  </si>
  <si>
    <t>성폭력 예방을 위하여 일상에서 어른이 해야할 것을 알고 교육 시 활용해야할 내용 중 맞지 않는 것은?</t>
  </si>
  <si>
    <t xml:space="preserve">아는 사람만 믿을 수 있는 사람이라는 사실을 깨우칠 수 있도록 지도해야한다. </t>
  </si>
  <si>
    <t xml:space="preserve">아는 사람이 무조건 믿을 수 있는 사람이 아님을 인지시켜주어야 하고 믿을 수 있는 사람에 대한 정의를 확실시 내려주어야 한다. </t>
  </si>
  <si>
    <t xml:space="preserve">아이들의 분명한 체계를 가질 수 있도록 다소 진지하고 엄중한 어투로  설명해야한다. </t>
  </si>
  <si>
    <t>현행법상 학교와 교사는 아동 청소년 성폭력 신고 의무자로 규정하고 있는데, 이를 어길 경우 어떠한 처벌을 받게 되는가?</t>
  </si>
  <si>
    <t>동정심 유발형 - 직접 도와주지 않고, 도움을 요청한 어른에게 다른 어른을 찾아볼 수 있도록 하는 것만으로도 충분히 친절을 베푼 것임을 인지하도록 지도</t>
  </si>
  <si>
    <t>어렴풋한 추측에 의존할 것이 아니라 확실한 사실에 근거하여 접근해야 함</t>
  </si>
  <si>
    <t xml:space="preserve">실종아동 발견 시 지침 중에서 옳지 않은 것은 무엇인가? </t>
  </si>
  <si>
    <t xml:space="preserve">지진 발생 시, 영유아들과 함께 책상 아래 등 가깝고 몸을 보호할 수 있는 곳으로 신속히 이동하여 몸을 웅크리고 머리를 보호한다. </t>
  </si>
  <si>
    <t>중요한 물건을 챙기려고 지체하지 말고 바로 대피해야한다.</t>
  </si>
  <si>
    <t>태풍 예보 시 행해져야 할 대처 요령 중 잘못된 것은?</t>
  </si>
  <si>
    <t>다음 중, 황사 미세먼지 대비 요령 중 어린이집 고농도 단계별 대응요령이 잘못 설명된 것은?</t>
  </si>
  <si>
    <t>고농도 발생단계 : 실외활동자제, 바깥 공기 유입 차단</t>
  </si>
  <si>
    <t>주의보 단계 : 기관별 실내, 실외 청소, 미세먼지 농도가 낮은 시간에 창문을 통한 환기 실시</t>
  </si>
  <si>
    <t>영아의 경우, 내부 장기 손상의 위험이 높기 때문에 복부 밀어내기(하임리히법)은 사용 금지이다.</t>
  </si>
  <si>
    <t xml:space="preserve">흐르는 물로 상처를 깨끗히 닦아주고 연고를 발라줘야 한다. </t>
  </si>
  <si>
    <t xml:space="preserve">쏘인 부위를 심장 아래에 위치시킨 후, 냉찜질을 시행하여 부종을 감소시켜줘야 한다. </t>
  </si>
  <si>
    <t xml:space="preserve">벌에 쏘인 경우에는 쏘인 부위를 심장 위로 위치시킨 후, 냉찜질을 시행하여 부종을 감소시켜줘야 한다. </t>
  </si>
  <si>
    <t>인성교육이 가장 효과적으로 이루어질 수 있는 나이는 언제인가?</t>
  </si>
  <si>
    <t>1. 아동학대 예방교육
 - 실시주기 : 6개월에 1회 이상
 - 연간 총 시간 : 연간 8시간 이상
 - 교육내용 : 내 몸의 소중함, 내 몸의 정확한 명칭, 좋은 느낌과 싫은 느낌, 성폭력 예방법과 대처법
2. 아동학대 의심 징후
① 신체학대
[신체적 징후]
 - 상처: 발생 및 회복에 시간차, 도구 모양 그대로 나타난 상처 
 - 화상: 담뱃불 자국, 뜨거운 물에 잠긴 화상
 - 골절: 시간차 골절, 복합․나선형 골절
 - 절상: 입, 입술, 잇몸, 눈, 외음부 절상
[행동적 징후]
 - 어른과의 접촉회피
 - 다른 아동이 울 때 공포를 나타냄
 - 공격적이거나 위축된 극단적 행동
 - 귀가 및 부모에 대해 두려워함
 - 위험에 대한 지속적인 경계 등
② 정서학대
[신체적 징후]
- 성장장애
- 신체발달저하
- 말더듬 같은 언어장애 
- 미숙한 정서반응 
- 집중력 결여 
- 지나치게 수동적이거나 공격적 성향
[행동적 징후]
- 특정 물건을 계속 빨거나 물어뜯음 
- 반사회적, 파괴적 행동장애
- 수면장애, 놀이장애 
- 히스테리, 강박, 공포
- 극단행동, 과잉행동, 자해, 자살시도
③ 성학대
[신체적 징후]
- 신체적 지표: 성병 감염, 임신, 걷거나 앉기 어려움 
- 생식기 증거: 정액, 처녀막, 질 내 상처 
- 항문 증후: 괄약근 손상, 항문주변 멍이나 찰과상, 회음부 동통 
- 구강 증후: 입천장 손상, 인두 임질
[행동적 징후]
- 성적 지표: 나이에 맞지 않는 성적 행동, 조숙한 성지식, 타인, 동물, 장난감과의 성적인 상호관계
- 비 성적 행동지표: 수면장애, 충동성, 주의집중장애, 방화/동물에 잔혹함(남아), 섭식장애, 비행, 가출, 자살시도, 우울증 등
④ 유기 및 방임
[신체적 징후]
- 지속적인 배고픔, 열악한 위생상태 
- 계절에 맞지 않는 옷차림 
- 의학적 치료와 치과치료의 불이행 
- 지속적 피로, 불안정감 
- 수업 중 조는 태도
[행동적 징후]
- 음식을 구걸하거나 훔침 
- 비행 또는 도둑질 
- 학교에 일찍 등교하고 늦게 귀가함 
- 잦은 결석, 만성 지각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</si>
</sst>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quot;₩&quot;* #,##0_-;_-&quot;₩&quot;* &quot;-&quot;_-;_-@_-"/>
    <numFmt numFmtId="41" formatCode="_-* #,##0_-;\-* #,##0_-;_-* &quot;-&quot;_-;_-@_-"/>
    <numFmt numFmtId="176" formatCode="_-* #,##0_-;\-* #,##0_-;_-* &quot;-&quot;_-;_-@"/>
  </numFmts>
  <fonts count="73">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1"/>
      <name val="돋움"/>
      <family val="3"/>
      <charset val="129"/>
    </font>
    <font>
      <sz val="11"/>
      <color indexed="8"/>
      <name val="Helvetica Neue"/>
      <family val="2"/>
    </font>
    <font>
      <u/>
      <sz val="11"/>
      <color indexed="12"/>
      <name val="돋움"/>
      <family val="3"/>
      <charset val="129"/>
    </font>
    <font>
      <sz val="10"/>
      <name val="돋움체"/>
      <family val="3"/>
      <charset val="129"/>
    </font>
    <font>
      <b/>
      <sz val="9"/>
      <color indexed="10"/>
      <name val="맑은 고딕"/>
      <family val="3"/>
      <charset val="129"/>
    </font>
    <font>
      <sz val="8"/>
      <name val="맑은 고딕"/>
      <family val="3"/>
      <charset val="129"/>
    </font>
    <font>
      <sz val="8"/>
      <name val="돋움"/>
      <family val="3"/>
      <charset val="129"/>
    </font>
    <font>
      <sz val="10"/>
      <name val="Arial"/>
      <family val="2"/>
    </font>
    <font>
      <sz val="10"/>
      <color indexed="8"/>
      <name val="맑은 고딕"/>
      <family val="3"/>
      <charset val="129"/>
    </font>
    <font>
      <b/>
      <sz val="10"/>
      <name val="맑은 고딕"/>
      <family val="3"/>
      <charset val="129"/>
    </font>
    <font>
      <sz val="11"/>
      <name val="Arial"/>
      <family val="2"/>
    </font>
    <font>
      <sz val="8"/>
      <name val="맑은 고딕"/>
      <family val="3"/>
      <charset val="129"/>
    </font>
    <font>
      <b/>
      <sz val="11"/>
      <color indexed="12"/>
      <name val="맑은 고딕"/>
      <family val="3"/>
      <charset val="129"/>
    </font>
    <font>
      <b/>
      <sz val="10"/>
      <color indexed="8"/>
      <name val="맑은 고딕"/>
      <family val="3"/>
      <charset val="129"/>
    </font>
    <font>
      <sz val="9"/>
      <name val="돋움"/>
      <family val="3"/>
      <charset val="129"/>
    </font>
    <font>
      <sz val="11"/>
      <name val="맑은 고딕"/>
      <family val="3"/>
      <charset val="129"/>
    </font>
    <font>
      <sz val="8"/>
      <name val="맑은 고딕"/>
      <family val="3"/>
      <charset val="129"/>
    </font>
    <font>
      <sz val="11"/>
      <color indexed="8"/>
      <name val="돋움"/>
      <family val="3"/>
      <charset val="129"/>
    </font>
    <font>
      <sz val="9"/>
      <color indexed="8"/>
      <name val="맑은 고딕"/>
      <family val="3"/>
      <charset val="129"/>
    </font>
    <font>
      <sz val="8"/>
      <name val="맑은 고딕"/>
      <family val="3"/>
      <charset val="129"/>
    </font>
    <font>
      <sz val="8"/>
      <name val="맑은 고딕"/>
      <family val="3"/>
      <charset val="129"/>
    </font>
    <font>
      <sz val="11"/>
      <color theme="1"/>
      <name val="맑은 고딕"/>
      <family val="3"/>
      <charset val="129"/>
      <scheme val="minor"/>
    </font>
    <font>
      <sz val="11"/>
      <color theme="0"/>
      <name val="맑은 고딕"/>
      <family val="3"/>
      <charset val="129"/>
      <scheme val="minor"/>
    </font>
    <font>
      <sz val="11"/>
      <color rgb="FF9C6500"/>
      <name val="맑은 고딕"/>
      <family val="3"/>
      <charset val="129"/>
      <scheme val="minor"/>
    </font>
    <font>
      <b/>
      <sz val="11"/>
      <color theme="0"/>
      <name val="맑은 고딕"/>
      <family val="3"/>
      <charset val="129"/>
      <scheme val="minor"/>
    </font>
    <font>
      <sz val="9"/>
      <color theme="1"/>
      <name val="굴림"/>
      <family val="3"/>
      <charset val="129"/>
    </font>
    <font>
      <sz val="11"/>
      <color rgb="FF006100"/>
      <name val="맑은 고딕"/>
      <family val="3"/>
      <charset val="129"/>
      <scheme val="minor"/>
    </font>
    <font>
      <u/>
      <sz val="11"/>
      <color theme="10"/>
      <name val="맑은 고딕"/>
      <family val="3"/>
      <charset val="129"/>
    </font>
    <font>
      <u/>
      <sz val="11"/>
      <color theme="10"/>
      <name val="맑은 고딕"/>
      <family val="3"/>
      <charset val="129"/>
      <scheme val="minor"/>
    </font>
    <font>
      <u/>
      <sz val="9.35"/>
      <color theme="10"/>
      <name val="맑은 고딕"/>
      <family val="3"/>
      <charset val="129"/>
    </font>
    <font>
      <u/>
      <sz val="11"/>
      <color theme="10"/>
      <name val="돋움"/>
      <family val="3"/>
      <charset val="129"/>
    </font>
    <font>
      <sz val="11"/>
      <color rgb="FF000000"/>
      <name val="맑은 고딕"/>
      <family val="3"/>
      <charset val="129"/>
    </font>
    <font>
      <sz val="10"/>
      <name val="맑은 고딕"/>
      <family val="3"/>
      <charset val="129"/>
      <scheme val="minor"/>
    </font>
    <font>
      <b/>
      <sz val="10"/>
      <name val="맑은 고딕"/>
      <family val="3"/>
      <charset val="129"/>
      <scheme val="minor"/>
    </font>
    <font>
      <b/>
      <sz val="10"/>
      <color rgb="FF000000"/>
      <name val="맑은 고딕"/>
      <family val="3"/>
      <charset val="129"/>
      <scheme val="minor"/>
    </font>
    <font>
      <sz val="10"/>
      <color rgb="FF000000"/>
      <name val="맑은 고딕"/>
      <family val="3"/>
      <charset val="129"/>
      <scheme val="minor"/>
    </font>
    <font>
      <b/>
      <sz val="11"/>
      <color indexed="8"/>
      <name val="맑은 고딕"/>
      <family val="3"/>
      <charset val="129"/>
      <scheme val="minor"/>
    </font>
    <font>
      <sz val="10"/>
      <color indexed="8"/>
      <name val="맑은 고딕"/>
      <family val="3"/>
      <charset val="129"/>
      <scheme val="major"/>
    </font>
    <font>
      <sz val="10"/>
      <name val="맑은 고딕"/>
      <family val="3"/>
      <charset val="129"/>
      <scheme val="major"/>
    </font>
    <font>
      <sz val="10"/>
      <color rgb="FF000000"/>
      <name val="맑은 고딕"/>
      <family val="3"/>
      <charset val="129"/>
      <scheme val="major"/>
    </font>
    <font>
      <sz val="10"/>
      <color theme="1"/>
      <name val="맑은 고딕"/>
      <family val="3"/>
      <charset val="129"/>
      <scheme val="major"/>
    </font>
    <font>
      <sz val="9"/>
      <color indexed="8"/>
      <name val="맑은 고딕"/>
      <family val="3"/>
      <charset val="129"/>
      <scheme val="major"/>
    </font>
    <font>
      <sz val="9"/>
      <color theme="1"/>
      <name val="맑은 고딕"/>
      <family val="3"/>
      <charset val="129"/>
      <scheme val="major"/>
    </font>
    <font>
      <sz val="9"/>
      <name val="맑은 고딕"/>
      <family val="3"/>
      <charset val="129"/>
      <scheme val="major"/>
    </font>
    <font>
      <b/>
      <sz val="9"/>
      <color indexed="10"/>
      <name val="맑은 고딕"/>
      <family val="3"/>
      <charset val="129"/>
      <scheme val="major"/>
    </font>
    <font>
      <b/>
      <sz val="11"/>
      <color indexed="8"/>
      <name val="맑은 고딕"/>
      <family val="3"/>
      <charset val="129"/>
      <scheme val="major"/>
    </font>
    <font>
      <sz val="10"/>
      <color rgb="FF0000FF"/>
      <name val="맑은 고딕"/>
      <family val="3"/>
      <charset val="129"/>
    </font>
    <font>
      <sz val="11"/>
      <color theme="1"/>
      <name val="맑은 고딕"/>
      <family val="3"/>
      <charset val="129"/>
    </font>
    <font>
      <sz val="9"/>
      <color theme="1"/>
      <name val="맑은 고딕"/>
      <family val="3"/>
      <charset val="129"/>
      <scheme val="minor"/>
    </font>
    <font>
      <sz val="10"/>
      <color indexed="10"/>
      <name val="맑은 고딕"/>
      <family val="3"/>
      <charset val="129"/>
      <scheme val="major"/>
    </font>
    <font>
      <sz val="10"/>
      <color theme="0" tint="-0.499984740745262"/>
      <name val="맑은 고딕"/>
      <family val="3"/>
      <charset val="129"/>
      <scheme val="minor"/>
    </font>
    <font>
      <b/>
      <sz val="16"/>
      <color rgb="FF000000"/>
      <name val="맑은 고딕"/>
      <family val="3"/>
      <charset val="129"/>
      <scheme val="minor"/>
    </font>
    <font>
      <sz val="16"/>
      <name val="맑은 고딕"/>
      <family val="3"/>
      <charset val="129"/>
      <scheme val="minor"/>
    </font>
    <font>
      <sz val="10"/>
      <color rgb="FFFFFFFF"/>
      <name val="맑은 고딕"/>
      <family val="3"/>
      <charset val="129"/>
      <scheme val="minor"/>
    </font>
    <font>
      <sz val="9"/>
      <name val="맑은 고딕"/>
      <family val="3"/>
      <charset val="129"/>
      <scheme val="minor"/>
    </font>
    <font>
      <sz val="11"/>
      <name val="맑은 고딕"/>
      <family val="3"/>
      <charset val="129"/>
      <scheme val="minor"/>
    </font>
    <font>
      <sz val="9"/>
      <color theme="0" tint="-0.499984740745262"/>
      <name val="맑은 고딕"/>
      <family val="3"/>
      <charset val="129"/>
      <scheme val="minor"/>
    </font>
    <font>
      <sz val="11"/>
      <color theme="0" tint="-0.499984740745262"/>
      <name val="맑은 고딕"/>
      <family val="3"/>
      <charset val="129"/>
      <scheme val="minor"/>
    </font>
    <font>
      <sz val="11"/>
      <color theme="1"/>
      <name val="맑은 고딕"/>
      <family val="3"/>
      <charset val="129"/>
      <scheme val="major"/>
    </font>
    <font>
      <b/>
      <sz val="20"/>
      <color indexed="8"/>
      <name val="맑은 고딕"/>
      <family val="3"/>
      <charset val="129"/>
      <scheme val="minor"/>
    </font>
    <font>
      <sz val="8"/>
      <name val="맑은 고딕"/>
      <family val="3"/>
      <charset val="129"/>
      <scheme val="minor"/>
    </font>
    <font>
      <b/>
      <sz val="12"/>
      <name val="맑은 고딕"/>
      <family val="3"/>
      <charset val="129"/>
      <scheme val="major"/>
    </font>
    <font>
      <b/>
      <sz val="11"/>
      <name val="맑은 고딕"/>
      <family val="3"/>
      <charset val="129"/>
      <scheme val="major"/>
    </font>
    <font>
      <b/>
      <sz val="11"/>
      <name val="맑은 고딕"/>
      <family val="3"/>
      <charset val="129"/>
    </font>
    <font>
      <sz val="10"/>
      <name val="맑은 고딕"/>
      <family val="3"/>
      <charset val="129"/>
    </font>
    <font>
      <b/>
      <sz val="10"/>
      <name val="맑은 고딕"/>
      <family val="3"/>
      <charset val="129"/>
      <scheme val="major"/>
    </font>
    <font>
      <b/>
      <sz val="10"/>
      <color indexed="10"/>
      <name val="맑은 고딕"/>
      <family val="3"/>
      <charset val="129"/>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51"/>
        <bgColor indexed="8"/>
      </patternFill>
    </fill>
    <fill>
      <patternFill patternType="solid">
        <fgColor indexed="47"/>
        <bgColor indexed="64"/>
      </patternFill>
    </fill>
    <fill>
      <patternFill patternType="solid">
        <fgColor rgb="FFFFFFCC"/>
      </patternFill>
    </fill>
    <fill>
      <patternFill patternType="solid">
        <fgColor rgb="FFFFEB9C"/>
      </patternFill>
    </fill>
    <fill>
      <patternFill patternType="solid">
        <fgColor rgb="FFC6EFCE"/>
      </patternFill>
    </fill>
    <fill>
      <patternFill patternType="solid">
        <fgColor rgb="FFFFFFFF"/>
        <bgColor indexed="64"/>
      </patternFill>
    </fill>
    <fill>
      <patternFill patternType="solid">
        <fgColor theme="7" tint="0.79998168889431442"/>
        <bgColor indexed="64"/>
      </patternFill>
    </fill>
    <fill>
      <patternFill patternType="solid">
        <fgColor theme="0" tint="-4.9989318521683403E-2"/>
        <bgColor rgb="FFFFFF99"/>
      </patternFill>
    </fill>
    <fill>
      <patternFill patternType="solid">
        <fgColor theme="0" tint="-4.9989318521683403E-2"/>
        <bgColor rgb="FFFFFFCC"/>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theme="8" tint="0.39997558519241921"/>
        <bgColor indexed="64"/>
      </patternFill>
    </fill>
    <fill>
      <patternFill patternType="solid">
        <fgColor rgb="FF6600CC"/>
        <bgColor indexed="64"/>
      </patternFill>
    </fill>
    <fill>
      <patternFill patternType="solid">
        <fgColor theme="0" tint="-4.9989318521683403E-2"/>
        <bgColor indexed="64"/>
      </patternFill>
    </fill>
    <fill>
      <patternFill patternType="solid">
        <fgColor rgb="FF6600CC"/>
        <bgColor rgb="FFC0C0C0"/>
      </patternFill>
    </fill>
    <fill>
      <patternFill patternType="solid">
        <fgColor theme="0"/>
        <bgColor rgb="FF000000"/>
      </patternFill>
    </fill>
    <fill>
      <patternFill patternType="solid">
        <fgColor theme="7" tint="0.59999389629810485"/>
        <bgColor indexed="64"/>
      </patternFill>
    </fill>
    <fill>
      <patternFill patternType="solid">
        <fgColor rgb="FFFFFF00"/>
        <bgColor indexed="64"/>
      </patternFill>
    </fill>
    <fill>
      <patternFill patternType="solid">
        <fgColor rgb="FFF8D8F4"/>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3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28">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7" borderId="2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7" borderId="2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9" fontId="1" fillId="0" borderId="0" applyFont="0" applyFill="0" applyBorder="0" applyAlignment="0" applyProtection="0">
      <alignment vertical="center"/>
    </xf>
    <xf numFmtId="0" fontId="29" fillId="18" borderId="0" applyNumberFormat="0" applyBorder="0" applyAlignment="0" applyProtection="0">
      <alignment vertical="center"/>
    </xf>
    <xf numFmtId="41" fontId="3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6" fillId="0" borderId="0"/>
    <xf numFmtId="0" fontId="32" fillId="19" borderId="0" applyNumberFormat="0" applyBorder="0" applyAlignment="0" applyProtection="0">
      <alignment vertical="center"/>
    </xf>
    <xf numFmtId="42" fontId="27" fillId="0" borderId="0" applyFont="0" applyFill="0" applyBorder="0" applyAlignment="0" applyProtection="0">
      <alignment vertical="center"/>
    </xf>
    <xf numFmtId="42" fontId="1" fillId="0" borderId="0" applyFont="0" applyFill="0" applyBorder="0" applyAlignment="0" applyProtection="0">
      <alignment vertical="center"/>
    </xf>
    <xf numFmtId="0" fontId="27" fillId="0" borderId="0">
      <alignment vertical="center"/>
    </xf>
    <xf numFmtId="0" fontId="27" fillId="0" borderId="0"/>
    <xf numFmtId="0" fontId="1" fillId="0" borderId="0"/>
    <xf numFmtId="0" fontId="6" fillId="0" borderId="0">
      <alignment vertical="center"/>
    </xf>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alignment vertical="center"/>
    </xf>
    <xf numFmtId="0" fontId="6" fillId="0" borderId="0">
      <alignment vertical="center"/>
    </xf>
    <xf numFmtId="0" fontId="23"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4" fillId="0" borderId="0">
      <alignment vertical="center"/>
    </xf>
    <xf numFmtId="0" fontId="21"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1" fillId="0" borderId="0"/>
    <xf numFmtId="0" fontId="27" fillId="0" borderId="0">
      <alignment vertical="center"/>
    </xf>
    <xf numFmtId="0" fontId="6" fillId="0" borderId="0">
      <alignment vertical="center"/>
    </xf>
    <xf numFmtId="0" fontId="1" fillId="0" borderId="0"/>
    <xf numFmtId="0" fontId="6" fillId="0" borderId="0">
      <alignment vertical="center"/>
    </xf>
    <xf numFmtId="0" fontId="1" fillId="0" borderId="0"/>
    <xf numFmtId="0" fontId="27" fillId="0" borderId="0">
      <alignment vertical="center"/>
    </xf>
    <xf numFmtId="0" fontId="1" fillId="0" borderId="0"/>
    <xf numFmtId="0" fontId="27" fillId="0" borderId="0">
      <alignment vertical="center"/>
    </xf>
    <xf numFmtId="0" fontId="1" fillId="0" borderId="0"/>
    <xf numFmtId="0" fontId="27" fillId="0" borderId="0">
      <alignment vertical="center"/>
    </xf>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lignment vertical="center"/>
    </xf>
    <xf numFmtId="0" fontId="9" fillId="0" borderId="0"/>
    <xf numFmtId="0" fontId="6" fillId="0" borderId="0">
      <alignment vertical="center"/>
    </xf>
    <xf numFmtId="0" fontId="6" fillId="0" borderId="0">
      <alignment vertical="center"/>
    </xf>
    <xf numFmtId="0" fontId="9" fillId="0" borderId="0"/>
    <xf numFmtId="0" fontId="9" fillId="0" borderId="0"/>
    <xf numFmtId="0" fontId="9" fillId="0" borderId="0"/>
    <xf numFmtId="0" fontId="9" fillId="0" borderId="0"/>
    <xf numFmtId="0" fontId="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1" fillId="0" borderId="0">
      <alignment vertical="center"/>
    </xf>
    <xf numFmtId="0" fontId="2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7" fillId="0" borderId="0">
      <alignment vertical="center"/>
    </xf>
    <xf numFmtId="0" fontId="1" fillId="0" borderId="0">
      <alignment vertical="center"/>
    </xf>
    <xf numFmtId="0" fontId="1"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7" fillId="0" borderId="0"/>
    <xf numFmtId="0" fontId="1" fillId="0" borderId="0">
      <alignment vertical="center"/>
    </xf>
    <xf numFmtId="0" fontId="1" fillId="0" borderId="0">
      <alignment vertical="center"/>
    </xf>
    <xf numFmtId="0" fontId="1" fillId="0" borderId="0">
      <alignment vertical="center"/>
    </xf>
    <xf numFmtId="0" fontId="27"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 fillId="0" borderId="0">
      <alignment vertical="center"/>
    </xf>
    <xf numFmtId="0" fontId="27" fillId="0" borderId="0"/>
    <xf numFmtId="0" fontId="27" fillId="0" borderId="0">
      <alignment vertical="center"/>
    </xf>
    <xf numFmtId="0" fontId="1" fillId="0" borderId="0">
      <alignment vertical="center"/>
    </xf>
    <xf numFmtId="0" fontId="1" fillId="0" borderId="0">
      <alignment vertical="center"/>
    </xf>
    <xf numFmtId="0" fontId="27" fillId="0" borderId="0">
      <alignment vertical="center"/>
    </xf>
    <xf numFmtId="0" fontId="2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7" fillId="0" borderId="0"/>
    <xf numFmtId="0" fontId="1" fillId="0" borderId="0">
      <alignment vertical="center"/>
    </xf>
    <xf numFmtId="0" fontId="1" fillId="0" borderId="0">
      <alignment vertical="center"/>
    </xf>
    <xf numFmtId="0" fontId="6" fillId="0" borderId="0">
      <alignment vertical="center"/>
    </xf>
    <xf numFmtId="0" fontId="6" fillId="0" borderId="0">
      <alignment vertical="center"/>
    </xf>
    <xf numFmtId="0" fontId="1" fillId="0" borderId="0">
      <alignment vertical="center"/>
    </xf>
    <xf numFmtId="0" fontId="27" fillId="0" borderId="0"/>
    <xf numFmtId="0" fontId="1" fillId="0" borderId="0">
      <alignment vertical="center"/>
    </xf>
    <xf numFmtId="0" fontId="6" fillId="0" borderId="0">
      <alignment vertical="center"/>
    </xf>
    <xf numFmtId="0" fontId="1" fillId="0" borderId="0">
      <alignment vertical="center"/>
    </xf>
    <xf numFmtId="0" fontId="27"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7" fillId="0" borderId="0" applyNumberFormat="0" applyFill="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7" fillId="0" borderId="0" applyNumberFormat="0" applyFill="0" applyBorder="0" applyProtection="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 fillId="0" borderId="0">
      <alignment vertical="center"/>
    </xf>
    <xf numFmtId="0" fontId="27" fillId="0" borderId="0">
      <alignment vertical="center"/>
    </xf>
    <xf numFmtId="0" fontId="6" fillId="0" borderId="0">
      <alignment vertical="center"/>
    </xf>
    <xf numFmtId="0" fontId="27" fillId="0" borderId="0">
      <alignment vertical="center"/>
    </xf>
    <xf numFmtId="0" fontId="7" fillId="0" borderId="0" applyNumberFormat="0" applyFill="0" applyBorder="0" applyProtection="0">
      <alignment vertical="top"/>
    </xf>
    <xf numFmtId="0" fontId="27" fillId="0" borderId="0">
      <alignment vertical="center"/>
    </xf>
    <xf numFmtId="0" fontId="7" fillId="0" borderId="0" applyNumberFormat="0" applyFill="0" applyBorder="0" applyProtection="0">
      <alignment vertical="top"/>
    </xf>
    <xf numFmtId="0" fontId="20" fillId="0" borderId="0">
      <alignment vertical="center"/>
    </xf>
    <xf numFmtId="0" fontId="7" fillId="0" borderId="0" applyNumberFormat="0" applyFill="0" applyBorder="0" applyProtection="0">
      <alignment vertical="top"/>
    </xf>
    <xf numFmtId="0" fontId="27" fillId="0" borderId="0">
      <alignment vertical="center"/>
    </xf>
    <xf numFmtId="0" fontId="7" fillId="0" borderId="0" applyNumberFormat="0" applyFill="0" applyBorder="0" applyProtection="0">
      <alignment vertical="top"/>
    </xf>
    <xf numFmtId="0" fontId="27" fillId="0" borderId="0">
      <alignment vertical="center"/>
    </xf>
    <xf numFmtId="0" fontId="7" fillId="0" borderId="0" applyNumberFormat="0" applyFill="0" applyBorder="0" applyProtection="0">
      <alignment vertical="top"/>
    </xf>
    <xf numFmtId="0" fontId="27" fillId="0" borderId="0">
      <alignment vertical="center"/>
    </xf>
    <xf numFmtId="0" fontId="7" fillId="0" borderId="0" applyNumberFormat="0" applyFill="0" applyBorder="0" applyProtection="0">
      <alignment vertical="top"/>
    </xf>
    <xf numFmtId="0" fontId="27"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1"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xf numFmtId="0" fontId="27" fillId="0" borderId="0"/>
    <xf numFmtId="0" fontId="27"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6" fillId="0" borderId="0">
      <alignment vertical="center"/>
    </xf>
    <xf numFmtId="0" fontId="27" fillId="0" borderId="0"/>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7" fillId="0" borderId="0" applyNumberFormat="0" applyFill="0" applyBorder="0" applyProtection="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alignment vertical="center"/>
    </xf>
    <xf numFmtId="0" fontId="27" fillId="0" borderId="0"/>
    <xf numFmtId="0" fontId="6" fillId="0" borderId="0">
      <alignment vertical="center"/>
    </xf>
    <xf numFmtId="0" fontId="6" fillId="0" borderId="0">
      <alignment vertical="center"/>
    </xf>
    <xf numFmtId="0" fontId="27" fillId="0" borderId="0"/>
    <xf numFmtId="0" fontId="27" fillId="0" borderId="0"/>
    <xf numFmtId="0" fontId="27" fillId="0" borderId="0"/>
    <xf numFmtId="0" fontId="27" fillId="0" borderId="0"/>
    <xf numFmtId="0" fontId="27" fillId="0" borderId="0"/>
    <xf numFmtId="0" fontId="21"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xf numFmtId="0" fontId="3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cellStyleXfs>
  <cellXfs count="343">
    <xf numFmtId="0" fontId="0" fillId="0" borderId="0" xfId="0">
      <alignment vertical="center"/>
    </xf>
    <xf numFmtId="0" fontId="0" fillId="0" borderId="2" xfId="0" applyBorder="1">
      <alignment vertical="center"/>
    </xf>
    <xf numFmtId="0" fontId="37" fillId="0" borderId="0" xfId="588" applyFont="1" applyFill="1" applyBorder="1" applyAlignment="1">
      <alignment vertical="center" wrapText="1"/>
    </xf>
    <xf numFmtId="0" fontId="13" fillId="0" borderId="0" xfId="588" applyAlignment="1">
      <alignment wrapText="1"/>
    </xf>
    <xf numFmtId="49" fontId="6" fillId="0" borderId="0" xfId="588" applyNumberFormat="1" applyFont="1" applyFill="1" applyBorder="1" applyAlignment="1">
      <alignment vertical="center" wrapText="1"/>
    </xf>
    <xf numFmtId="0" fontId="38" fillId="20" borderId="2" xfId="588" applyFont="1" applyFill="1" applyBorder="1" applyAlignment="1">
      <alignment wrapText="1"/>
    </xf>
    <xf numFmtId="0" fontId="16" fillId="0" borderId="0" xfId="588" applyFont="1" applyAlignment="1">
      <alignment wrapText="1"/>
    </xf>
    <xf numFmtId="0" fontId="38" fillId="20" borderId="2" xfId="588" applyFont="1" applyFill="1" applyBorder="1" applyAlignment="1">
      <alignment vertical="center" wrapText="1"/>
    </xf>
    <xf numFmtId="0" fontId="39" fillId="21" borderId="2" xfId="588" applyFont="1" applyFill="1" applyBorder="1" applyAlignment="1">
      <alignment horizontal="center" vertical="center" wrapText="1"/>
    </xf>
    <xf numFmtId="0" fontId="40" fillId="22" borderId="2" xfId="588" applyFont="1" applyFill="1" applyBorder="1" applyAlignment="1">
      <alignment horizontal="center" vertical="center" shrinkToFit="1"/>
    </xf>
    <xf numFmtId="0" fontId="40" fillId="23" borderId="2" xfId="588" applyFont="1" applyFill="1" applyBorder="1" applyAlignment="1">
      <alignment horizontal="center" vertical="center" shrinkToFit="1"/>
    </xf>
    <xf numFmtId="0" fontId="41" fillId="0" borderId="2" xfId="588" applyFont="1" applyFill="1" applyBorder="1" applyAlignment="1">
      <alignment horizontal="right" vertical="center" shrinkToFit="1"/>
    </xf>
    <xf numFmtId="0" fontId="41" fillId="0" borderId="2" xfId="588" applyFont="1" applyFill="1" applyBorder="1" applyAlignment="1">
      <alignment horizontal="left" vertical="center" shrinkToFit="1"/>
    </xf>
    <xf numFmtId="0" fontId="38" fillId="0" borderId="0" xfId="588" applyFont="1" applyAlignment="1">
      <alignment wrapText="1"/>
    </xf>
    <xf numFmtId="0" fontId="38" fillId="0" borderId="0" xfId="588" applyFont="1" applyAlignment="1">
      <alignment vertical="center" wrapText="1"/>
    </xf>
    <xf numFmtId="14" fontId="0" fillId="0" borderId="2" xfId="0" applyNumberFormat="1" applyBorder="1">
      <alignment vertical="center"/>
    </xf>
    <xf numFmtId="0" fontId="38" fillId="20" borderId="2" xfId="588" applyFont="1" applyFill="1" applyBorder="1" applyAlignment="1">
      <alignment horizontal="center" vertical="center" wrapText="1"/>
    </xf>
    <xf numFmtId="0" fontId="0" fillId="0" borderId="0" xfId="0" applyFill="1">
      <alignment vertical="center"/>
    </xf>
    <xf numFmtId="0" fontId="40" fillId="22" borderId="2" xfId="588" applyFont="1" applyFill="1" applyBorder="1" applyAlignment="1">
      <alignment horizontal="center" vertical="center" shrinkToFit="1"/>
    </xf>
    <xf numFmtId="0" fontId="41" fillId="0" borderId="2" xfId="588" applyFont="1" applyFill="1" applyBorder="1" applyAlignment="1">
      <alignment horizontal="left" vertical="center" shrinkToFit="1"/>
    </xf>
    <xf numFmtId="0" fontId="41" fillId="0" borderId="2" xfId="588" applyFont="1" applyFill="1" applyBorder="1" applyAlignment="1">
      <alignment horizontal="right" vertical="center" shrinkToFit="1"/>
    </xf>
    <xf numFmtId="0" fontId="40" fillId="23" borderId="2" xfId="588" applyFont="1" applyFill="1" applyBorder="1" applyAlignment="1">
      <alignment horizontal="center" vertical="center" shrinkToFit="1"/>
    </xf>
    <xf numFmtId="0" fontId="42" fillId="0" borderId="2" xfId="0" applyFont="1" applyFill="1" applyBorder="1" applyAlignment="1">
      <alignment horizontal="center" vertical="center"/>
    </xf>
    <xf numFmtId="0" fontId="42" fillId="24" borderId="2" xfId="93" applyFont="1" applyFill="1" applyBorder="1" applyAlignment="1">
      <alignment horizontal="center" vertical="center"/>
    </xf>
    <xf numFmtId="0" fontId="42" fillId="14" borderId="2" xfId="0" applyFont="1" applyFill="1" applyBorder="1" applyAlignment="1">
      <alignment horizontal="center" vertical="center"/>
    </xf>
    <xf numFmtId="0" fontId="42" fillId="25" borderId="2" xfId="0" applyFont="1" applyFill="1" applyBorder="1" applyAlignment="1">
      <alignment horizontal="center" vertical="center"/>
    </xf>
    <xf numFmtId="0" fontId="4" fillId="0" borderId="0" xfId="713" applyNumberFormat="1" applyFont="1" applyAlignment="1">
      <alignment horizontal="left" vertical="center"/>
    </xf>
    <xf numFmtId="0" fontId="21" fillId="0" borderId="0" xfId="713" applyNumberFormat="1" applyFont="1">
      <alignment vertical="center"/>
    </xf>
    <xf numFmtId="0" fontId="3" fillId="0" borderId="3" xfId="713" applyNumberFormat="1" applyFont="1" applyFill="1" applyBorder="1" applyAlignment="1">
      <alignment horizontal="center" vertical="center"/>
    </xf>
    <xf numFmtId="0" fontId="3" fillId="0" borderId="0" xfId="713" applyNumberFormat="1" applyFont="1" applyFill="1" applyBorder="1" applyAlignment="1">
      <alignment horizontal="left" vertical="center"/>
    </xf>
    <xf numFmtId="0" fontId="21" fillId="0" borderId="0" xfId="713" applyNumberFormat="1" applyFont="1" applyBorder="1" applyAlignment="1">
      <alignment horizontal="left" vertical="center"/>
    </xf>
    <xf numFmtId="0" fontId="21" fillId="0" borderId="0" xfId="713" applyNumberFormat="1" applyFont="1" applyBorder="1" applyAlignment="1">
      <alignment vertical="center"/>
    </xf>
    <xf numFmtId="0" fontId="21" fillId="0" borderId="4" xfId="713" applyNumberFormat="1" applyFont="1" applyBorder="1" applyAlignment="1">
      <alignment vertical="center"/>
    </xf>
    <xf numFmtId="0" fontId="21" fillId="0" borderId="4" xfId="713" applyNumberFormat="1" applyFont="1" applyBorder="1" applyAlignment="1">
      <alignment horizontal="left" vertical="center"/>
    </xf>
    <xf numFmtId="0" fontId="3" fillId="26" borderId="2" xfId="713" applyNumberFormat="1" applyFont="1" applyFill="1" applyBorder="1" applyAlignment="1">
      <alignment horizontal="center" vertical="center"/>
    </xf>
    <xf numFmtId="0" fontId="43" fillId="0" borderId="2" xfId="713" applyNumberFormat="1" applyFont="1" applyFill="1" applyBorder="1" applyAlignment="1">
      <alignment horizontal="center" vertical="top" wrapText="1"/>
    </xf>
    <xf numFmtId="0" fontId="43" fillId="0" borderId="5" xfId="713" applyNumberFormat="1" applyFont="1" applyFill="1" applyBorder="1" applyAlignment="1">
      <alignment horizontal="center" vertical="top" wrapText="1"/>
    </xf>
    <xf numFmtId="0" fontId="43" fillId="0" borderId="6" xfId="713" applyNumberFormat="1" applyFont="1" applyFill="1" applyBorder="1" applyAlignment="1">
      <alignment horizontal="left" vertical="top" wrapText="1"/>
    </xf>
    <xf numFmtId="0" fontId="43" fillId="0" borderId="7" xfId="713" applyNumberFormat="1" applyFont="1" applyFill="1" applyBorder="1" applyAlignment="1">
      <alignment horizontal="center" vertical="top" wrapText="1"/>
    </xf>
    <xf numFmtId="0" fontId="43" fillId="0" borderId="8" xfId="713" applyNumberFormat="1" applyFont="1" applyFill="1" applyBorder="1" applyAlignment="1">
      <alignment horizontal="left" vertical="top" wrapText="1"/>
    </xf>
    <xf numFmtId="0" fontId="43" fillId="0" borderId="3" xfId="713" applyNumberFormat="1" applyFont="1" applyFill="1" applyBorder="1" applyAlignment="1">
      <alignment horizontal="center" vertical="top" wrapText="1"/>
    </xf>
    <xf numFmtId="0" fontId="43" fillId="0" borderId="3" xfId="713" applyNumberFormat="1" applyFont="1" applyFill="1" applyBorder="1" applyAlignment="1">
      <alignment horizontal="center" vertical="top"/>
    </xf>
    <xf numFmtId="0" fontId="43" fillId="0" borderId="2" xfId="123" applyNumberFormat="1" applyFont="1" applyFill="1" applyBorder="1" applyAlignment="1">
      <alignment vertical="top" wrapText="1"/>
    </xf>
    <xf numFmtId="49" fontId="43" fillId="0" borderId="2" xfId="542" applyNumberFormat="1" applyFont="1" applyFill="1" applyBorder="1" applyAlignment="1">
      <alignment vertical="top" wrapText="1"/>
    </xf>
    <xf numFmtId="0" fontId="43" fillId="0" borderId="2" xfId="542" applyNumberFormat="1" applyFont="1" applyFill="1" applyBorder="1" applyAlignment="1">
      <alignment horizontal="center" vertical="top" wrapText="1"/>
    </xf>
    <xf numFmtId="0" fontId="44" fillId="0" borderId="2" xfId="713" applyNumberFormat="1" applyFont="1" applyFill="1" applyBorder="1" applyAlignment="1">
      <alignment horizontal="center" vertical="top" wrapText="1"/>
    </xf>
    <xf numFmtId="0" fontId="44" fillId="0" borderId="5" xfId="713" applyNumberFormat="1" applyFont="1" applyFill="1" applyBorder="1" applyAlignment="1">
      <alignment horizontal="center" vertical="top" wrapText="1"/>
    </xf>
    <xf numFmtId="0" fontId="44" fillId="0" borderId="2" xfId="123" applyNumberFormat="1" applyFont="1" applyFill="1" applyBorder="1" applyAlignment="1">
      <alignment vertical="top" wrapText="1"/>
    </xf>
    <xf numFmtId="49" fontId="44" fillId="0" borderId="2" xfId="542" applyNumberFormat="1" applyFont="1" applyFill="1" applyBorder="1" applyAlignment="1">
      <alignment vertical="top" wrapText="1"/>
    </xf>
    <xf numFmtId="0" fontId="44" fillId="0" borderId="7" xfId="713" applyNumberFormat="1" applyFont="1" applyFill="1" applyBorder="1" applyAlignment="1">
      <alignment horizontal="center" vertical="top" wrapText="1"/>
    </xf>
    <xf numFmtId="0" fontId="44" fillId="0" borderId="2" xfId="542" applyNumberFormat="1" applyFont="1" applyFill="1" applyBorder="1" applyAlignment="1">
      <alignment horizontal="center" vertical="top" wrapText="1"/>
    </xf>
    <xf numFmtId="0" fontId="44" fillId="0" borderId="3" xfId="713" applyNumberFormat="1" applyFont="1" applyFill="1" applyBorder="1" applyAlignment="1">
      <alignment horizontal="center" vertical="top" wrapText="1"/>
    </xf>
    <xf numFmtId="0" fontId="44" fillId="0" borderId="3" xfId="713" applyNumberFormat="1" applyFont="1" applyFill="1" applyBorder="1" applyAlignment="1">
      <alignment horizontal="center" vertical="top"/>
    </xf>
    <xf numFmtId="0" fontId="43" fillId="0" borderId="2" xfId="713" applyNumberFormat="1" applyFont="1" applyFill="1" applyBorder="1" applyAlignment="1">
      <alignment horizontal="center" vertical="top"/>
    </xf>
    <xf numFmtId="49" fontId="43" fillId="0" borderId="2" xfId="112" applyNumberFormat="1" applyFont="1" applyFill="1" applyBorder="1" applyAlignment="1">
      <alignment horizontal="center" vertical="top"/>
    </xf>
    <xf numFmtId="49" fontId="43" fillId="0" borderId="2" xfId="555" applyNumberFormat="1" applyFont="1" applyFill="1" applyBorder="1" applyAlignment="1">
      <alignment vertical="top" wrapText="1"/>
    </xf>
    <xf numFmtId="0" fontId="44" fillId="0" borderId="2" xfId="713" applyNumberFormat="1" applyFont="1" applyFill="1" applyBorder="1" applyAlignment="1">
      <alignment vertical="top"/>
    </xf>
    <xf numFmtId="0" fontId="43" fillId="0" borderId="2" xfId="555" applyNumberFormat="1" applyFont="1" applyFill="1" applyBorder="1" applyAlignment="1">
      <alignment horizontal="center" vertical="top" wrapText="1"/>
    </xf>
    <xf numFmtId="0" fontId="45" fillId="0" borderId="23" xfId="0" applyFont="1" applyFill="1" applyBorder="1" applyAlignment="1">
      <alignment horizontal="center" vertical="top" wrapText="1"/>
    </xf>
    <xf numFmtId="0" fontId="45" fillId="0" borderId="2" xfId="0" applyFont="1" applyFill="1" applyBorder="1" applyAlignment="1">
      <alignment horizontal="left" vertical="top" wrapText="1"/>
    </xf>
    <xf numFmtId="0" fontId="45" fillId="0" borderId="2" xfId="0" applyFont="1" applyFill="1" applyBorder="1" applyAlignment="1">
      <alignment horizontal="center" vertical="top" wrapText="1"/>
    </xf>
    <xf numFmtId="49" fontId="43" fillId="0" borderId="2" xfId="542" applyNumberFormat="1" applyFont="1" applyFill="1" applyBorder="1" applyAlignment="1">
      <alignment horizontal="left" vertical="top" wrapText="1"/>
    </xf>
    <xf numFmtId="0" fontId="45" fillId="0" borderId="23" xfId="713" applyFont="1" applyFill="1" applyBorder="1" applyAlignment="1">
      <alignment horizontal="center" vertical="top" wrapText="1"/>
    </xf>
    <xf numFmtId="0" fontId="45" fillId="0" borderId="24" xfId="713" applyFont="1" applyFill="1" applyBorder="1" applyAlignment="1">
      <alignment horizontal="left" vertical="top" wrapText="1"/>
    </xf>
    <xf numFmtId="0" fontId="44" fillId="0" borderId="2" xfId="713" applyNumberFormat="1" applyFont="1" applyFill="1" applyBorder="1" applyAlignment="1">
      <alignment horizontal="center" vertical="top"/>
    </xf>
    <xf numFmtId="0" fontId="43" fillId="0" borderId="6" xfId="713" applyNumberFormat="1" applyFont="1" applyFill="1" applyBorder="1" applyAlignment="1">
      <alignment horizontal="center" vertical="top" wrapText="1"/>
    </xf>
    <xf numFmtId="0" fontId="43" fillId="0" borderId="2" xfId="713" applyNumberFormat="1" applyFont="1" applyFill="1" applyBorder="1" applyAlignment="1">
      <alignment vertical="top" wrapText="1"/>
    </xf>
    <xf numFmtId="0" fontId="21" fillId="0" borderId="0" xfId="713" applyNumberFormat="1" applyFont="1" applyAlignment="1">
      <alignment horizontal="left" vertical="center"/>
    </xf>
    <xf numFmtId="0" fontId="3" fillId="0" borderId="3" xfId="96" applyNumberFormat="1" applyFont="1" applyFill="1" applyBorder="1" applyAlignment="1">
      <alignment horizontal="center" vertical="center"/>
    </xf>
    <xf numFmtId="0" fontId="21" fillId="0" borderId="0" xfId="555" applyNumberFormat="1" applyFont="1">
      <alignment vertical="center"/>
    </xf>
    <xf numFmtId="0" fontId="21" fillId="0" borderId="0" xfId="555" applyNumberFormat="1" applyFont="1" applyBorder="1" applyAlignment="1">
      <alignment horizontal="center" vertical="center"/>
    </xf>
    <xf numFmtId="0" fontId="21" fillId="0" borderId="0" xfId="555" applyNumberFormat="1" applyFont="1" applyBorder="1" applyAlignment="1">
      <alignment vertical="center"/>
    </xf>
    <xf numFmtId="0" fontId="3" fillId="0" borderId="2" xfId="555" applyNumberFormat="1" applyFont="1" applyFill="1" applyBorder="1" applyAlignment="1">
      <alignment horizontal="center" vertical="center"/>
    </xf>
    <xf numFmtId="0" fontId="21" fillId="0" borderId="4" xfId="555" applyNumberFormat="1" applyFont="1" applyBorder="1" applyAlignment="1">
      <alignment horizontal="center" vertical="center"/>
    </xf>
    <xf numFmtId="0" fontId="21" fillId="0" borderId="4" xfId="555" applyNumberFormat="1" applyFont="1" applyBorder="1" applyAlignment="1">
      <alignment vertical="center"/>
    </xf>
    <xf numFmtId="0" fontId="3" fillId="26" borderId="2" xfId="555" applyNumberFormat="1" applyFont="1" applyFill="1" applyBorder="1" applyAlignment="1">
      <alignment horizontal="center" vertical="center"/>
    </xf>
    <xf numFmtId="49" fontId="46" fillId="0" borderId="2" xfId="555" applyNumberFormat="1" applyFont="1" applyFill="1" applyBorder="1" applyAlignment="1">
      <alignment horizontal="left" vertical="top" wrapText="1"/>
    </xf>
    <xf numFmtId="0" fontId="46" fillId="0" borderId="2" xfId="555" applyNumberFormat="1" applyFont="1" applyFill="1" applyBorder="1" applyAlignment="1">
      <alignment horizontal="left" vertical="top" wrapText="1"/>
    </xf>
    <xf numFmtId="0" fontId="46" fillId="0" borderId="2" xfId="555" applyNumberFormat="1" applyFont="1" applyFill="1" applyBorder="1" applyAlignment="1">
      <alignment horizontal="center" vertical="top" wrapText="1"/>
    </xf>
    <xf numFmtId="0" fontId="46" fillId="0" borderId="2" xfId="555" applyNumberFormat="1" applyFont="1" applyFill="1" applyBorder="1" applyAlignment="1">
      <alignment horizontal="left" vertical="top"/>
    </xf>
    <xf numFmtId="0" fontId="46" fillId="0" borderId="2" xfId="0" applyNumberFormat="1" applyFont="1" applyFill="1" applyBorder="1" applyAlignment="1">
      <alignment vertical="top" wrapText="1"/>
    </xf>
    <xf numFmtId="0" fontId="46" fillId="0" borderId="2" xfId="0" applyNumberFormat="1" applyFont="1" applyFill="1" applyBorder="1" applyAlignment="1">
      <alignment vertical="top"/>
    </xf>
    <xf numFmtId="0" fontId="46" fillId="0" borderId="2" xfId="123" applyNumberFormat="1" applyFont="1" applyFill="1" applyBorder="1" applyAlignment="1">
      <alignment vertical="top" wrapText="1"/>
    </xf>
    <xf numFmtId="49" fontId="46" fillId="0" borderId="2" xfId="542" applyNumberFormat="1" applyFont="1" applyFill="1" applyBorder="1" applyAlignment="1">
      <alignment vertical="top" wrapText="1"/>
    </xf>
    <xf numFmtId="0" fontId="46" fillId="0" borderId="2" xfId="555" applyNumberFormat="1" applyFont="1" applyFill="1" applyBorder="1" applyAlignment="1">
      <alignment vertical="top" wrapText="1"/>
    </xf>
    <xf numFmtId="49" fontId="46" fillId="0" borderId="2" xfId="555" applyNumberFormat="1" applyFont="1" applyFill="1" applyBorder="1" applyAlignment="1">
      <alignment vertical="top" wrapText="1"/>
    </xf>
    <xf numFmtId="0" fontId="46" fillId="0" borderId="2" xfId="555" applyNumberFormat="1" applyFont="1" applyFill="1" applyBorder="1" applyAlignment="1">
      <alignment vertical="top"/>
    </xf>
    <xf numFmtId="0" fontId="46" fillId="0" borderId="2" xfId="0" applyFont="1" applyFill="1" applyBorder="1" applyAlignment="1">
      <alignment horizontal="left" vertical="top" wrapText="1"/>
    </xf>
    <xf numFmtId="0" fontId="46" fillId="0" borderId="2" xfId="123" applyNumberFormat="1" applyFont="1" applyFill="1" applyBorder="1" applyAlignment="1">
      <alignment horizontal="left" vertical="top" wrapText="1"/>
    </xf>
    <xf numFmtId="0" fontId="46" fillId="0" borderId="2" xfId="0" applyNumberFormat="1" applyFont="1" applyFill="1" applyBorder="1" applyAlignment="1">
      <alignment horizontal="left" vertical="top" wrapText="1"/>
    </xf>
    <xf numFmtId="0" fontId="46" fillId="0" borderId="2" xfId="0" applyNumberFormat="1" applyFont="1" applyFill="1" applyBorder="1" applyAlignment="1">
      <alignment horizontal="left" vertical="top"/>
    </xf>
    <xf numFmtId="0" fontId="46" fillId="0" borderId="2" xfId="555" applyFont="1" applyFill="1" applyBorder="1" applyAlignment="1">
      <alignment horizontal="left" vertical="top" wrapText="1"/>
    </xf>
    <xf numFmtId="0" fontId="46" fillId="0" borderId="2" xfId="555" applyFont="1" applyFill="1" applyBorder="1" applyAlignment="1">
      <alignment horizontal="center" vertical="top" wrapText="1"/>
    </xf>
    <xf numFmtId="0" fontId="46" fillId="0" borderId="2" xfId="555" quotePrefix="1" applyNumberFormat="1" applyFont="1" applyFill="1" applyBorder="1" applyAlignment="1">
      <alignment horizontal="left" vertical="top" wrapText="1"/>
    </xf>
    <xf numFmtId="0" fontId="46" fillId="0" borderId="2" xfId="713" applyNumberFormat="1" applyFont="1" applyFill="1" applyBorder="1" applyAlignment="1">
      <alignment vertical="top" wrapText="1"/>
    </xf>
    <xf numFmtId="0" fontId="46" fillId="0" borderId="2" xfId="715" applyNumberFormat="1" applyFont="1" applyFill="1" applyBorder="1" applyAlignment="1">
      <alignment vertical="top" wrapText="1"/>
    </xf>
    <xf numFmtId="0" fontId="46" fillId="0" borderId="2" xfId="713" applyNumberFormat="1" applyFont="1" applyFill="1" applyBorder="1" applyAlignment="1">
      <alignment vertical="top"/>
    </xf>
    <xf numFmtId="0" fontId="46" fillId="0" borderId="2" xfId="555" applyFont="1" applyFill="1" applyBorder="1" applyAlignment="1">
      <alignment vertical="top"/>
    </xf>
    <xf numFmtId="0" fontId="46" fillId="0" borderId="2" xfId="713" applyFont="1" applyFill="1" applyBorder="1" applyAlignment="1">
      <alignment horizontal="left" vertical="top" wrapText="1"/>
    </xf>
    <xf numFmtId="0" fontId="46" fillId="0" borderId="2" xfId="713" applyFont="1" applyFill="1" applyBorder="1" applyAlignment="1">
      <alignment vertical="top"/>
    </xf>
    <xf numFmtId="0" fontId="46" fillId="0" borderId="2" xfId="716" applyNumberFormat="1" applyFont="1" applyFill="1" applyBorder="1" applyAlignment="1">
      <alignment vertical="top" wrapText="1"/>
    </xf>
    <xf numFmtId="0" fontId="46" fillId="0" borderId="2" xfId="297" applyNumberFormat="1" applyFont="1" applyFill="1" applyBorder="1" applyAlignment="1">
      <alignment horizontal="left" vertical="top" wrapText="1"/>
    </xf>
    <xf numFmtId="0" fontId="21" fillId="0" borderId="0" xfId="555" applyNumberFormat="1" applyFont="1" applyAlignment="1">
      <alignment horizontal="center" vertical="center"/>
    </xf>
    <xf numFmtId="0" fontId="44" fillId="0" borderId="2" xfId="0" applyFont="1" applyFill="1" applyBorder="1" applyAlignment="1">
      <alignment horizontal="center" vertical="top" wrapText="1"/>
    </xf>
    <xf numFmtId="0" fontId="44" fillId="0" borderId="2" xfId="0" applyFont="1" applyFill="1" applyBorder="1" applyAlignment="1">
      <alignment horizontal="left" vertical="top" wrapText="1"/>
    </xf>
    <xf numFmtId="0" fontId="44" fillId="0" borderId="2" xfId="0" applyFont="1" applyFill="1" applyBorder="1" applyAlignment="1">
      <alignment horizontal="justify" vertical="top" wrapText="1"/>
    </xf>
    <xf numFmtId="0" fontId="44" fillId="0" borderId="2" xfId="0" quotePrefix="1" applyFont="1" applyFill="1" applyBorder="1" applyAlignment="1">
      <alignment horizontal="left" vertical="top" wrapText="1"/>
    </xf>
    <xf numFmtId="9" fontId="44" fillId="0" borderId="2" xfId="0" applyNumberFormat="1" applyFont="1" applyFill="1" applyBorder="1" applyAlignment="1">
      <alignment horizontal="left" vertical="top" wrapText="1"/>
    </xf>
    <xf numFmtId="0" fontId="44" fillId="0" borderId="2" xfId="0" applyFont="1" applyFill="1" applyBorder="1" applyAlignment="1">
      <alignment vertical="top"/>
    </xf>
    <xf numFmtId="0" fontId="44" fillId="0" borderId="2" xfId="0" applyFont="1" applyFill="1" applyBorder="1" applyAlignment="1">
      <alignment vertical="top" wrapText="1"/>
    </xf>
    <xf numFmtId="0" fontId="3" fillId="27" borderId="9" xfId="0" applyFont="1" applyFill="1" applyBorder="1" applyAlignment="1">
      <alignment horizontal="center" vertical="center"/>
    </xf>
    <xf numFmtId="0" fontId="43" fillId="0" borderId="2" xfId="0" applyNumberFormat="1" applyFont="1" applyBorder="1" applyAlignment="1">
      <alignment horizontal="center" vertical="top" wrapText="1"/>
    </xf>
    <xf numFmtId="0" fontId="47" fillId="0" borderId="2" xfId="93" applyFont="1" applyFill="1" applyBorder="1" applyAlignment="1">
      <alignment horizontal="center" vertical="center"/>
    </xf>
    <xf numFmtId="0" fontId="48" fillId="0" borderId="2" xfId="93" applyFont="1" applyBorder="1" applyAlignment="1">
      <alignment horizontal="center" vertical="center"/>
    </xf>
    <xf numFmtId="0" fontId="47" fillId="24" borderId="2" xfId="93" applyFont="1" applyFill="1" applyBorder="1" applyAlignment="1">
      <alignment horizontal="left" vertical="center"/>
    </xf>
    <xf numFmtId="0" fontId="47" fillId="0" borderId="2" xfId="93" applyFont="1" applyFill="1" applyBorder="1" applyAlignment="1">
      <alignment horizontal="left" vertical="center"/>
    </xf>
    <xf numFmtId="0" fontId="48" fillId="0" borderId="2" xfId="93" applyFont="1" applyFill="1" applyBorder="1" applyAlignment="1">
      <alignment horizontal="center" vertical="center"/>
    </xf>
    <xf numFmtId="0" fontId="49" fillId="0" borderId="2" xfId="386" applyFont="1" applyFill="1" applyBorder="1" applyAlignment="1">
      <alignment horizontal="center" vertical="center"/>
    </xf>
    <xf numFmtId="0" fontId="49" fillId="0" borderId="2" xfId="93" applyFont="1" applyFill="1" applyBorder="1" applyAlignment="1">
      <alignment horizontal="center" vertical="center"/>
    </xf>
    <xf numFmtId="0" fontId="49" fillId="0" borderId="2" xfId="386" applyFont="1" applyBorder="1" applyAlignment="1">
      <alignment horizontal="center" vertical="center"/>
    </xf>
    <xf numFmtId="0" fontId="47" fillId="24" borderId="2" xfId="93" applyFont="1" applyFill="1" applyBorder="1" applyAlignment="1">
      <alignment horizontal="center" vertical="center"/>
    </xf>
    <xf numFmtId="0" fontId="3" fillId="14" borderId="2" xfId="713" applyNumberFormat="1" applyFont="1" applyFill="1" applyBorder="1" applyAlignment="1">
      <alignment horizontal="center" vertical="center"/>
    </xf>
    <xf numFmtId="0" fontId="49" fillId="0" borderId="2" xfId="385" applyFont="1" applyFill="1" applyBorder="1" applyAlignment="1">
      <alignment horizontal="center" vertical="center"/>
    </xf>
    <xf numFmtId="0" fontId="49" fillId="0" borderId="2" xfId="385" applyFont="1" applyBorder="1" applyAlignment="1">
      <alignment horizontal="center" vertical="center"/>
    </xf>
    <xf numFmtId="0" fontId="50" fillId="15" borderId="2" xfId="717" applyNumberFormat="1" applyFont="1" applyFill="1" applyBorder="1" applyAlignment="1">
      <alignment horizontal="center" vertical="center" wrapText="1"/>
    </xf>
    <xf numFmtId="0" fontId="51" fillId="16" borderId="2" xfId="714" applyNumberFormat="1" applyFont="1" applyFill="1" applyBorder="1" applyAlignment="1">
      <alignment horizontal="center" vertical="center" wrapText="1"/>
    </xf>
    <xf numFmtId="0" fontId="43" fillId="0" borderId="2" xfId="0" applyFont="1" applyFill="1" applyBorder="1" applyAlignment="1">
      <alignment horizontal="center" vertical="top" wrapText="1"/>
    </xf>
    <xf numFmtId="0" fontId="43" fillId="0" borderId="2" xfId="714" applyNumberFormat="1" applyFont="1" applyBorder="1" applyAlignment="1">
      <alignment horizontal="center" vertical="top" wrapText="1"/>
    </xf>
    <xf numFmtId="0" fontId="44" fillId="0" borderId="2" xfId="110" applyFont="1" applyFill="1" applyBorder="1" applyAlignment="1">
      <alignment horizontal="left" vertical="top" wrapText="1"/>
    </xf>
    <xf numFmtId="0" fontId="52" fillId="0" borderId="2" xfId="0" applyFont="1" applyBorder="1" applyAlignment="1">
      <alignment horizontal="left" vertical="center" wrapText="1"/>
    </xf>
    <xf numFmtId="0" fontId="52" fillId="0" borderId="2" xfId="0" applyFont="1" applyBorder="1" applyAlignment="1">
      <alignment vertical="center" wrapText="1"/>
    </xf>
    <xf numFmtId="0" fontId="24" fillId="0" borderId="0" xfId="0" applyFont="1" applyAlignment="1">
      <alignment vertical="center" wrapText="1"/>
    </xf>
    <xf numFmtId="0" fontId="46" fillId="0" borderId="2" xfId="0" applyFont="1" applyFill="1" applyBorder="1" applyAlignment="1">
      <alignment vertical="top" wrapText="1"/>
    </xf>
    <xf numFmtId="0" fontId="53" fillId="0" borderId="2" xfId="0" applyFont="1" applyBorder="1" applyAlignment="1">
      <alignment vertical="center" wrapText="1"/>
    </xf>
    <xf numFmtId="0" fontId="0" fillId="0" borderId="0" xfId="0" applyAlignment="1">
      <alignment vertical="center" wrapText="1"/>
    </xf>
    <xf numFmtId="0" fontId="44" fillId="0" borderId="2" xfId="0" applyFont="1" applyBorder="1" applyAlignment="1">
      <alignment horizontal="center" vertical="top" wrapText="1"/>
    </xf>
    <xf numFmtId="0" fontId="44" fillId="0" borderId="2" xfId="111" applyFont="1" applyFill="1" applyBorder="1" applyAlignment="1">
      <alignment horizontal="left" vertical="top" wrapText="1"/>
    </xf>
    <xf numFmtId="0" fontId="43" fillId="0" borderId="2" xfId="0" applyFont="1" applyFill="1" applyBorder="1" applyAlignment="1">
      <alignment vertical="top" wrapText="1"/>
    </xf>
    <xf numFmtId="0" fontId="53" fillId="0" borderId="2" xfId="0" applyFont="1" applyBorder="1">
      <alignment vertical="center"/>
    </xf>
    <xf numFmtId="0" fontId="0" fillId="0" borderId="0" xfId="0" applyBorder="1">
      <alignment vertical="center"/>
    </xf>
    <xf numFmtId="0" fontId="44" fillId="0" borderId="2" xfId="0" quotePrefix="1" applyFont="1" applyFill="1" applyBorder="1" applyAlignment="1">
      <alignment vertical="top" wrapText="1"/>
    </xf>
    <xf numFmtId="0" fontId="0" fillId="0" borderId="0" xfId="0" applyAlignment="1">
      <alignment horizontal="center" vertical="center"/>
    </xf>
    <xf numFmtId="0" fontId="54" fillId="0" borderId="0" xfId="0" applyFont="1">
      <alignment vertical="center"/>
    </xf>
    <xf numFmtId="0" fontId="43" fillId="0" borderId="3" xfId="713" applyNumberFormat="1" applyFont="1" applyBorder="1" applyAlignment="1">
      <alignment horizontal="center" vertical="center"/>
    </xf>
    <xf numFmtId="0" fontId="55" fillId="0" borderId="2" xfId="713" applyNumberFormat="1" applyFont="1" applyBorder="1" applyAlignment="1">
      <alignment horizontal="center" vertical="center" wrapText="1"/>
    </xf>
    <xf numFmtId="0" fontId="43" fillId="0" borderId="3" xfId="713" applyNumberFormat="1" applyFont="1" applyFill="1" applyBorder="1" applyAlignment="1">
      <alignment horizontal="center" vertical="center"/>
    </xf>
    <xf numFmtId="0" fontId="55" fillId="0" borderId="2" xfId="713" applyNumberFormat="1" applyFont="1" applyFill="1" applyBorder="1" applyAlignment="1">
      <alignment horizontal="center" vertical="center" wrapText="1"/>
    </xf>
    <xf numFmtId="0" fontId="44" fillId="0" borderId="3" xfId="713" applyNumberFormat="1" applyFont="1" applyFill="1" applyBorder="1" applyAlignment="1">
      <alignment horizontal="center" vertical="center"/>
    </xf>
    <xf numFmtId="0" fontId="44" fillId="0" borderId="2" xfId="713" applyNumberFormat="1" applyFont="1" applyFill="1" applyBorder="1" applyAlignment="1">
      <alignment horizontal="center" vertical="center" wrapText="1"/>
    </xf>
    <xf numFmtId="0" fontId="43" fillId="0" borderId="2" xfId="713" applyNumberFormat="1" applyFont="1" applyBorder="1" applyAlignment="1">
      <alignment horizontal="center" vertical="center"/>
    </xf>
    <xf numFmtId="0" fontId="43" fillId="0" borderId="9" xfId="713" applyNumberFormat="1" applyFont="1" applyBorder="1" applyAlignment="1">
      <alignment vertical="center"/>
    </xf>
    <xf numFmtId="0" fontId="43" fillId="0" borderId="2" xfId="713" applyNumberFormat="1" applyFont="1" applyBorder="1" applyAlignment="1">
      <alignment vertical="center"/>
    </xf>
    <xf numFmtId="0" fontId="43" fillId="0" borderId="6" xfId="713" applyNumberFormat="1" applyFont="1" applyFill="1" applyBorder="1" applyAlignment="1">
      <alignment vertical="top" wrapText="1"/>
    </xf>
    <xf numFmtId="0" fontId="43" fillId="0" borderId="7" xfId="713" applyNumberFormat="1" applyFont="1" applyFill="1" applyBorder="1" applyAlignment="1">
      <alignment vertical="top" wrapText="1"/>
    </xf>
    <xf numFmtId="0" fontId="45" fillId="0" borderId="2" xfId="0" applyFont="1" applyFill="1" applyBorder="1" applyAlignment="1">
      <alignment vertical="top" wrapText="1"/>
    </xf>
    <xf numFmtId="0" fontId="45" fillId="0" borderId="25" xfId="713" applyFont="1" applyFill="1" applyBorder="1" applyAlignment="1">
      <alignment vertical="top" wrapText="1"/>
    </xf>
    <xf numFmtId="0" fontId="45" fillId="0" borderId="23" xfId="713" applyFont="1" applyFill="1" applyBorder="1" applyAlignment="1">
      <alignment vertical="top" wrapText="1"/>
    </xf>
    <xf numFmtId="0" fontId="43" fillId="0" borderId="10" xfId="713" applyNumberFormat="1" applyFont="1" applyFill="1" applyBorder="1" applyAlignment="1">
      <alignment vertical="top" wrapText="1"/>
    </xf>
    <xf numFmtId="0" fontId="43" fillId="0" borderId="2" xfId="555" applyNumberFormat="1" applyFont="1" applyFill="1" applyBorder="1" applyAlignment="1">
      <alignment vertical="top"/>
    </xf>
    <xf numFmtId="0" fontId="43" fillId="0" borderId="2" xfId="555" applyNumberFormat="1" applyFont="1" applyBorder="1" applyAlignment="1">
      <alignment vertical="top"/>
    </xf>
    <xf numFmtId="0" fontId="43" fillId="0" borderId="2" xfId="555" applyNumberFormat="1" applyFont="1" applyFill="1" applyBorder="1" applyAlignment="1">
      <alignment horizontal="center" vertical="top"/>
    </xf>
    <xf numFmtId="0" fontId="55" fillId="0" borderId="2" xfId="555" applyNumberFormat="1" applyFont="1" applyBorder="1" applyAlignment="1">
      <alignment horizontal="center" vertical="top" wrapText="1"/>
    </xf>
    <xf numFmtId="0" fontId="55" fillId="0" borderId="2" xfId="555" applyNumberFormat="1" applyFont="1" applyFill="1" applyBorder="1" applyAlignment="1">
      <alignment horizontal="center" vertical="top" wrapText="1"/>
    </xf>
    <xf numFmtId="0" fontId="44" fillId="0" borderId="2" xfId="555" applyNumberFormat="1" applyFont="1" applyBorder="1" applyAlignment="1">
      <alignment vertical="top" wrapText="1"/>
    </xf>
    <xf numFmtId="0" fontId="44" fillId="0" borderId="2" xfId="555" applyNumberFormat="1" applyFont="1" applyBorder="1" applyAlignment="1">
      <alignment vertical="top"/>
    </xf>
    <xf numFmtId="0" fontId="43" fillId="0" borderId="2" xfId="555" applyNumberFormat="1" applyFont="1" applyBorder="1" applyAlignment="1">
      <alignment vertical="top" wrapText="1"/>
    </xf>
    <xf numFmtId="0" fontId="47" fillId="0" borderId="2" xfId="93" applyFont="1" applyFill="1" applyBorder="1" applyAlignment="1">
      <alignment horizontal="left" vertical="center"/>
    </xf>
    <xf numFmtId="0" fontId="47" fillId="0" borderId="2" xfId="93" applyFont="1" applyFill="1" applyBorder="1" applyAlignment="1">
      <alignment horizontal="center" vertical="center"/>
    </xf>
    <xf numFmtId="0" fontId="46" fillId="0" borderId="2" xfId="555" applyNumberFormat="1" applyFont="1" applyFill="1" applyBorder="1" applyAlignment="1">
      <alignment horizontal="center" vertical="center"/>
    </xf>
    <xf numFmtId="0" fontId="44" fillId="0" borderId="2" xfId="555" applyNumberFormat="1" applyFont="1" applyBorder="1" applyAlignment="1">
      <alignment horizontal="center" vertical="center"/>
    </xf>
    <xf numFmtId="0" fontId="44" fillId="0" borderId="2" xfId="0" applyFont="1" applyFill="1" applyBorder="1" applyAlignment="1">
      <alignment horizontal="center" vertical="center" wrapText="1"/>
    </xf>
    <xf numFmtId="0" fontId="46" fillId="0" borderId="2" xfId="555" applyNumberFormat="1" applyFont="1" applyFill="1" applyBorder="1" applyAlignment="1">
      <alignment horizontal="center" vertical="center" wrapText="1"/>
    </xf>
    <xf numFmtId="0" fontId="46" fillId="0" borderId="2" xfId="0" applyNumberFormat="1" applyFont="1" applyFill="1" applyBorder="1" applyAlignment="1">
      <alignment horizontal="center" vertical="center" wrapText="1"/>
    </xf>
    <xf numFmtId="0" fontId="46" fillId="0" borderId="2" xfId="542" applyNumberFormat="1" applyFont="1" applyFill="1" applyBorder="1" applyAlignment="1">
      <alignment horizontal="center" vertical="center" wrapText="1"/>
    </xf>
    <xf numFmtId="0" fontId="46" fillId="0" borderId="2" xfId="0" applyFont="1" applyFill="1" applyBorder="1" applyAlignment="1">
      <alignment horizontal="center" vertical="center" wrapText="1"/>
    </xf>
    <xf numFmtId="0" fontId="46" fillId="0" borderId="2" xfId="555" applyFont="1" applyFill="1" applyBorder="1" applyAlignment="1">
      <alignment horizontal="center" vertical="center" wrapText="1"/>
    </xf>
    <xf numFmtId="0" fontId="46" fillId="0" borderId="2" xfId="713" applyNumberFormat="1" applyFont="1" applyFill="1" applyBorder="1" applyAlignment="1">
      <alignment horizontal="center" vertical="center" wrapText="1"/>
    </xf>
    <xf numFmtId="0" fontId="46" fillId="0" borderId="2" xfId="713" applyFont="1" applyFill="1" applyBorder="1" applyAlignment="1">
      <alignment horizontal="center" vertical="center" wrapText="1"/>
    </xf>
    <xf numFmtId="0" fontId="44" fillId="0" borderId="2" xfId="555" applyNumberFormat="1" applyFont="1" applyBorder="1" applyAlignment="1">
      <alignment horizontal="left" vertical="center" wrapText="1"/>
    </xf>
    <xf numFmtId="0" fontId="44" fillId="0" borderId="2" xfId="0" applyFont="1" applyFill="1" applyBorder="1" applyAlignment="1">
      <alignment horizontal="left" vertical="center" wrapText="1"/>
    </xf>
    <xf numFmtId="0" fontId="46" fillId="0" borderId="2" xfId="0" applyFont="1" applyFill="1" applyBorder="1" applyAlignment="1">
      <alignment horizontal="center" vertical="center"/>
    </xf>
    <xf numFmtId="0" fontId="46" fillId="0" borderId="2" xfId="713" applyNumberFormat="1" applyFont="1" applyFill="1" applyBorder="1" applyAlignment="1">
      <alignment horizontal="center" vertical="center"/>
    </xf>
    <xf numFmtId="0" fontId="46" fillId="0" borderId="2" xfId="0" applyNumberFormat="1" applyFont="1" applyFill="1" applyBorder="1" applyAlignment="1">
      <alignment horizontal="center" vertical="center"/>
    </xf>
    <xf numFmtId="0" fontId="46" fillId="0" borderId="2" xfId="555" applyFont="1" applyFill="1" applyBorder="1" applyAlignment="1">
      <alignment horizontal="center" vertical="center"/>
    </xf>
    <xf numFmtId="0" fontId="46" fillId="0" borderId="2" xfId="112" applyNumberFormat="1" applyFont="1" applyFill="1" applyBorder="1" applyAlignment="1">
      <alignment horizontal="center" vertical="center" wrapText="1"/>
    </xf>
    <xf numFmtId="0" fontId="40" fillId="23" borderId="2" xfId="588" applyFont="1" applyFill="1" applyBorder="1" applyAlignment="1">
      <alignment horizontal="center" vertical="center" wrapText="1" shrinkToFit="1"/>
    </xf>
    <xf numFmtId="0" fontId="39" fillId="29" borderId="2" xfId="588" applyFont="1" applyFill="1" applyBorder="1" applyAlignment="1">
      <alignment shrinkToFit="1"/>
    </xf>
    <xf numFmtId="0" fontId="41" fillId="0" borderId="2" xfId="588" applyFont="1" applyFill="1" applyBorder="1" applyAlignment="1">
      <alignment horizontal="right" vertical="center" shrinkToFit="1"/>
    </xf>
    <xf numFmtId="0" fontId="38" fillId="0" borderId="2" xfId="588" applyFont="1" applyBorder="1" applyAlignment="1">
      <alignment shrinkToFit="1"/>
    </xf>
    <xf numFmtId="0" fontId="40" fillId="23" borderId="2" xfId="588" applyFont="1" applyFill="1" applyBorder="1" applyAlignment="1">
      <alignment horizontal="center" vertical="center" shrinkToFit="1"/>
    </xf>
    <xf numFmtId="0" fontId="41" fillId="0" borderId="2" xfId="588" applyFont="1" applyFill="1" applyBorder="1" applyAlignment="1">
      <alignment horizontal="left" vertical="center" shrinkToFit="1"/>
    </xf>
    <xf numFmtId="0" fontId="40" fillId="22" borderId="2" xfId="588" applyFont="1" applyFill="1" applyBorder="1" applyAlignment="1">
      <alignment horizontal="center" vertical="center" shrinkToFit="1"/>
    </xf>
    <xf numFmtId="0" fontId="41" fillId="0" borderId="2" xfId="588" applyFont="1" applyFill="1" applyBorder="1" applyAlignment="1">
      <alignment horizontal="center" vertical="center" shrinkToFit="1"/>
    </xf>
    <xf numFmtId="14" fontId="41" fillId="0" borderId="2" xfId="588" applyNumberFormat="1" applyFont="1" applyFill="1" applyBorder="1" applyAlignment="1">
      <alignment horizontal="center" vertical="center" shrinkToFit="1"/>
    </xf>
    <xf numFmtId="0" fontId="33" fillId="0" borderId="2" xfId="718" applyFill="1" applyBorder="1" applyAlignment="1" applyProtection="1">
      <alignment horizontal="center" vertical="center" shrinkToFit="1"/>
    </xf>
    <xf numFmtId="0" fontId="39" fillId="32" borderId="2" xfId="588" applyFont="1" applyFill="1" applyBorder="1" applyAlignment="1">
      <alignment horizontal="center" vertical="center" wrapText="1"/>
    </xf>
    <xf numFmtId="0" fontId="38" fillId="20" borderId="2" xfId="588" applyFont="1" applyFill="1" applyBorder="1" applyAlignment="1">
      <alignment horizontal="center" wrapText="1"/>
    </xf>
    <xf numFmtId="0" fontId="38" fillId="20" borderId="2" xfId="588" applyFont="1" applyFill="1" applyBorder="1" applyAlignment="1">
      <alignment vertical="center" wrapText="1"/>
    </xf>
    <xf numFmtId="0" fontId="39" fillId="29" borderId="2" xfId="588" applyFont="1" applyFill="1" applyBorder="1" applyAlignment="1">
      <alignment horizontal="center" vertical="center" wrapText="1"/>
    </xf>
    <xf numFmtId="0" fontId="13" fillId="0" borderId="11" xfId="588" applyBorder="1" applyAlignment="1">
      <alignment horizontal="center" vertical="center" wrapText="1"/>
    </xf>
    <xf numFmtId="0" fontId="13" fillId="0" borderId="12" xfId="588" applyBorder="1" applyAlignment="1">
      <alignment horizontal="center" vertical="center" wrapText="1"/>
    </xf>
    <xf numFmtId="0" fontId="13" fillId="0" borderId="13" xfId="588" applyBorder="1" applyAlignment="1">
      <alignment horizontal="center" vertical="center" wrapText="1"/>
    </xf>
    <xf numFmtId="0" fontId="39" fillId="21" borderId="2" xfId="588" applyFont="1" applyFill="1" applyBorder="1" applyAlignment="1">
      <alignment horizontal="center" vertical="center" wrapText="1"/>
    </xf>
    <xf numFmtId="0" fontId="40" fillId="29" borderId="2" xfId="588" applyFont="1" applyFill="1" applyBorder="1" applyAlignment="1">
      <alignment horizontal="center" vertical="center" wrapText="1"/>
    </xf>
    <xf numFmtId="0" fontId="39" fillId="29" borderId="2" xfId="588" applyFont="1" applyFill="1" applyBorder="1" applyAlignment="1">
      <alignment wrapText="1"/>
    </xf>
    <xf numFmtId="0" fontId="60" fillId="0" borderId="11" xfId="588" applyFont="1" applyFill="1" applyBorder="1" applyAlignment="1">
      <alignment horizontal="center" vertical="center" wrapText="1"/>
    </xf>
    <xf numFmtId="0" fontId="60" fillId="0" borderId="12" xfId="588" applyFont="1" applyFill="1" applyBorder="1" applyAlignment="1">
      <alignment horizontal="center" vertical="center" wrapText="1"/>
    </xf>
    <xf numFmtId="0" fontId="60" fillId="0" borderId="13" xfId="588" applyFont="1" applyFill="1" applyBorder="1" applyAlignment="1">
      <alignment horizontal="center" vertical="center" wrapText="1"/>
    </xf>
    <xf numFmtId="0" fontId="60" fillId="0" borderId="11" xfId="577" applyFont="1" applyFill="1" applyBorder="1" applyAlignment="1">
      <alignment horizontal="center" vertical="center" wrapText="1"/>
    </xf>
    <xf numFmtId="0" fontId="60" fillId="0" borderId="12" xfId="577" applyFont="1" applyFill="1" applyBorder="1" applyAlignment="1">
      <alignment horizontal="center" vertical="center" wrapText="1"/>
    </xf>
    <xf numFmtId="0" fontId="60" fillId="0" borderId="13" xfId="577" applyFont="1" applyFill="1" applyBorder="1" applyAlignment="1">
      <alignment horizontal="center" vertical="center" wrapText="1"/>
    </xf>
    <xf numFmtId="0" fontId="30" fillId="28" borderId="2" xfId="588" applyFont="1" applyFill="1" applyBorder="1" applyAlignment="1">
      <alignment horizontal="center" vertical="center" wrapText="1"/>
    </xf>
    <xf numFmtId="0" fontId="30" fillId="30" borderId="2" xfId="588" applyFont="1" applyFill="1" applyBorder="1" applyAlignment="1">
      <alignment horizontal="center" vertical="center" wrapText="1"/>
    </xf>
    <xf numFmtId="0" fontId="28" fillId="28" borderId="2" xfId="588" applyFont="1" applyFill="1" applyBorder="1" applyAlignment="1">
      <alignment wrapText="1"/>
    </xf>
    <xf numFmtId="0" fontId="40" fillId="22" borderId="2" xfId="588" applyFont="1" applyFill="1" applyBorder="1" applyAlignment="1">
      <alignment horizontal="center" vertical="center" wrapText="1"/>
    </xf>
    <xf numFmtId="0" fontId="62" fillId="31" borderId="2" xfId="577" applyFont="1" applyFill="1" applyBorder="1" applyAlignment="1">
      <alignment horizontal="left" vertical="center" wrapText="1"/>
    </xf>
    <xf numFmtId="0" fontId="63" fillId="24" borderId="2" xfId="577" applyFont="1" applyFill="1" applyBorder="1" applyAlignment="1">
      <alignment horizontal="left"/>
    </xf>
    <xf numFmtId="0" fontId="60" fillId="0" borderId="2" xfId="588" applyFont="1" applyFill="1" applyBorder="1" applyAlignment="1">
      <alignment horizontal="center" vertical="center" wrapText="1"/>
    </xf>
    <xf numFmtId="0" fontId="60" fillId="0" borderId="2" xfId="588" applyFont="1" applyBorder="1" applyAlignment="1">
      <alignment wrapText="1"/>
    </xf>
    <xf numFmtId="0" fontId="60" fillId="31" borderId="2" xfId="577" applyFont="1" applyFill="1" applyBorder="1" applyAlignment="1">
      <alignment horizontal="left" vertical="center" wrapText="1"/>
    </xf>
    <xf numFmtId="0" fontId="61" fillId="24" borderId="2" xfId="577" applyFont="1" applyFill="1" applyBorder="1" applyAlignment="1">
      <alignment horizontal="left"/>
    </xf>
    <xf numFmtId="0" fontId="41" fillId="0" borderId="2" xfId="588" applyFont="1" applyFill="1" applyBorder="1" applyAlignment="1">
      <alignment horizontal="left" vertical="center" wrapText="1"/>
    </xf>
    <xf numFmtId="0" fontId="38" fillId="0" borderId="2" xfId="588" applyFont="1" applyBorder="1" applyAlignment="1">
      <alignment wrapText="1"/>
    </xf>
    <xf numFmtId="0" fontId="41" fillId="0" borderId="2" xfId="588" applyFont="1" applyFill="1" applyBorder="1" applyAlignment="1">
      <alignment horizontal="center" vertical="center" wrapText="1"/>
    </xf>
    <xf numFmtId="0" fontId="38" fillId="0" borderId="2" xfId="588" applyFont="1" applyFill="1" applyBorder="1" applyAlignment="1">
      <alignment horizontal="left" vertical="center" wrapText="1"/>
    </xf>
    <xf numFmtId="0" fontId="38" fillId="0" borderId="2" xfId="588" applyFont="1" applyBorder="1" applyAlignment="1">
      <alignment horizontal="left" wrapText="1"/>
    </xf>
    <xf numFmtId="0" fontId="57" fillId="0" borderId="26" xfId="588" applyFont="1" applyFill="1" applyBorder="1" applyAlignment="1">
      <alignment horizontal="left" vertical="center" wrapText="1"/>
    </xf>
    <xf numFmtId="0" fontId="58" fillId="0" borderId="4" xfId="588" applyFont="1" applyBorder="1" applyAlignment="1">
      <alignment wrapText="1"/>
    </xf>
    <xf numFmtId="0" fontId="40" fillId="22" borderId="11" xfId="588" applyFont="1" applyFill="1" applyBorder="1" applyAlignment="1">
      <alignment horizontal="center" vertical="center" wrapText="1"/>
    </xf>
    <xf numFmtId="0" fontId="40" fillId="22" borderId="12" xfId="588" applyFont="1" applyFill="1" applyBorder="1" applyAlignment="1">
      <alignment horizontal="center" vertical="center" wrapText="1"/>
    </xf>
    <xf numFmtId="0" fontId="40" fillId="22" borderId="13" xfId="588" applyFont="1" applyFill="1" applyBorder="1" applyAlignment="1">
      <alignment horizontal="center" vertical="center" wrapText="1"/>
    </xf>
    <xf numFmtId="0" fontId="41" fillId="0" borderId="11" xfId="588" applyFont="1" applyFill="1" applyBorder="1" applyAlignment="1">
      <alignment horizontal="center" vertical="center" wrapText="1"/>
    </xf>
    <xf numFmtId="0" fontId="41" fillId="0" borderId="12" xfId="588" applyFont="1" applyFill="1" applyBorder="1" applyAlignment="1">
      <alignment horizontal="center" vertical="center" wrapText="1"/>
    </xf>
    <xf numFmtId="0" fontId="41" fillId="0" borderId="13" xfId="588" applyFont="1" applyFill="1" applyBorder="1" applyAlignment="1">
      <alignment horizontal="center" vertical="center" wrapText="1"/>
    </xf>
    <xf numFmtId="176" fontId="59" fillId="0" borderId="2" xfId="588" applyNumberFormat="1" applyFont="1" applyFill="1" applyBorder="1" applyAlignment="1">
      <alignment horizontal="center" vertical="center" wrapText="1"/>
    </xf>
    <xf numFmtId="0" fontId="38" fillId="0" borderId="2" xfId="588" applyFont="1" applyFill="1" applyBorder="1" applyAlignment="1">
      <alignment horizontal="center" vertical="center" wrapText="1"/>
    </xf>
    <xf numFmtId="0" fontId="56" fillId="0" borderId="2" xfId="588" applyFont="1" applyFill="1" applyBorder="1" applyAlignment="1">
      <alignment horizontal="center" vertical="center" wrapText="1"/>
    </xf>
    <xf numFmtId="0" fontId="56" fillId="0" borderId="11" xfId="588" applyFont="1" applyFill="1" applyBorder="1" applyAlignment="1">
      <alignment horizontal="center" vertical="center" wrapText="1"/>
    </xf>
    <xf numFmtId="0" fontId="56" fillId="0" borderId="12" xfId="588" applyFont="1" applyFill="1" applyBorder="1" applyAlignment="1">
      <alignment horizontal="center" vertical="center" wrapText="1"/>
    </xf>
    <xf numFmtId="0" fontId="56" fillId="0" borderId="13" xfId="588" applyFont="1" applyFill="1" applyBorder="1" applyAlignment="1">
      <alignment horizontal="center" vertical="center" wrapText="1"/>
    </xf>
    <xf numFmtId="0" fontId="39" fillId="22" borderId="2" xfId="588" applyFont="1" applyFill="1" applyBorder="1" applyAlignment="1">
      <alignment horizontal="center" vertical="center" wrapText="1"/>
    </xf>
    <xf numFmtId="0" fontId="38" fillId="0" borderId="2" xfId="588" quotePrefix="1" applyFont="1" applyFill="1" applyBorder="1" applyAlignment="1">
      <alignment horizontal="center" vertical="center" wrapText="1"/>
    </xf>
    <xf numFmtId="0" fontId="39" fillId="29" borderId="11" xfId="588" applyFont="1" applyFill="1" applyBorder="1" applyAlignment="1">
      <alignment horizontal="center" vertical="center" wrapText="1"/>
    </xf>
    <xf numFmtId="0" fontId="39" fillId="29" borderId="12" xfId="588" applyFont="1" applyFill="1" applyBorder="1" applyAlignment="1">
      <alignment horizontal="center" vertical="center" wrapText="1"/>
    </xf>
    <xf numFmtId="0" fontId="39" fillId="29" borderId="13" xfId="588" applyFont="1" applyFill="1" applyBorder="1" applyAlignment="1">
      <alignment horizontal="center" vertical="center" wrapText="1"/>
    </xf>
    <xf numFmtId="0" fontId="38" fillId="0" borderId="11" xfId="588" applyFont="1" applyFill="1" applyBorder="1" applyAlignment="1">
      <alignment horizontal="center" vertical="center" wrapText="1"/>
    </xf>
    <xf numFmtId="0" fontId="38" fillId="0" borderId="12" xfId="588" applyFont="1" applyFill="1" applyBorder="1" applyAlignment="1">
      <alignment horizontal="center" vertical="center" wrapText="1"/>
    </xf>
    <xf numFmtId="0" fontId="38" fillId="0" borderId="13" xfId="588" applyFont="1" applyFill="1" applyBorder="1" applyAlignment="1">
      <alignment horizontal="center" vertical="center" wrapText="1"/>
    </xf>
    <xf numFmtId="0" fontId="64" fillId="0" borderId="2" xfId="0" applyFont="1" applyFill="1" applyBorder="1" applyAlignment="1">
      <alignment horizontal="center" vertical="center"/>
    </xf>
    <xf numFmtId="0" fontId="47" fillId="0" borderId="2" xfId="93" applyFont="1" applyFill="1" applyBorder="1" applyAlignment="1">
      <alignment horizontal="center" vertical="center"/>
    </xf>
    <xf numFmtId="0" fontId="47" fillId="0" borderId="2" xfId="93" applyFont="1" applyFill="1" applyBorder="1" applyAlignment="1">
      <alignment horizontal="center" vertical="center" wrapText="1"/>
    </xf>
    <xf numFmtId="0" fontId="47" fillId="24" borderId="2" xfId="93" applyFont="1" applyFill="1" applyBorder="1" applyAlignment="1">
      <alignment horizontal="left" vertical="center"/>
    </xf>
    <xf numFmtId="0" fontId="47" fillId="0" borderId="2" xfId="93" applyFont="1" applyFill="1" applyBorder="1" applyAlignment="1">
      <alignment horizontal="left" vertical="center"/>
    </xf>
    <xf numFmtId="0" fontId="50" fillId="15" borderId="2" xfId="717" applyNumberFormat="1" applyFont="1" applyFill="1" applyBorder="1" applyAlignment="1">
      <alignment horizontal="center" vertical="center" wrapText="1"/>
    </xf>
    <xf numFmtId="0" fontId="47" fillId="24" borderId="2" xfId="93" applyFont="1" applyFill="1" applyBorder="1" applyAlignment="1">
      <alignment horizontal="center" vertical="center"/>
    </xf>
    <xf numFmtId="0" fontId="42" fillId="25" borderId="2" xfId="0" applyFont="1" applyFill="1" applyBorder="1" applyAlignment="1">
      <alignment horizontal="center" vertical="center" wrapText="1"/>
    </xf>
    <xf numFmtId="0" fontId="65" fillId="0" borderId="4" xfId="0" applyFont="1" applyFill="1" applyBorder="1" applyAlignment="1">
      <alignment horizontal="left" vertical="center"/>
    </xf>
    <xf numFmtId="0" fontId="42" fillId="25" borderId="14"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6" xfId="0" applyFont="1" applyFill="1" applyBorder="1" applyAlignment="1">
      <alignment horizontal="center" vertical="center"/>
    </xf>
    <xf numFmtId="0" fontId="42" fillId="25" borderId="17"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9" xfId="0" applyFont="1" applyFill="1" applyBorder="1" applyAlignment="1">
      <alignment horizontal="center" vertical="center"/>
    </xf>
    <xf numFmtId="0" fontId="42" fillId="25" borderId="2" xfId="0" applyFont="1" applyFill="1" applyBorder="1" applyAlignment="1">
      <alignment horizontal="center" vertical="center"/>
    </xf>
    <xf numFmtId="0" fontId="3" fillId="26" borderId="2" xfId="713" applyNumberFormat="1" applyFont="1" applyFill="1" applyBorder="1" applyAlignment="1">
      <alignment horizontal="center" vertical="center"/>
    </xf>
    <xf numFmtId="0" fontId="3" fillId="14" borderId="2" xfId="713" applyNumberFormat="1" applyFont="1" applyFill="1" applyBorder="1" applyAlignment="1">
      <alignment horizontal="center" vertical="center" wrapText="1"/>
    </xf>
    <xf numFmtId="0" fontId="3" fillId="14" borderId="2" xfId="713" applyNumberFormat="1" applyFont="1" applyFill="1" applyBorder="1" applyAlignment="1">
      <alignment horizontal="center" vertical="center"/>
    </xf>
    <xf numFmtId="0" fontId="42" fillId="13" borderId="14" xfId="0" applyFont="1" applyFill="1" applyBorder="1" applyAlignment="1">
      <alignment horizontal="center" vertical="center"/>
    </xf>
    <xf numFmtId="0" fontId="42" fillId="13" borderId="20" xfId="0" applyFont="1" applyFill="1" applyBorder="1" applyAlignment="1">
      <alignment horizontal="center" vertical="center"/>
    </xf>
    <xf numFmtId="0" fontId="42" fillId="13" borderId="15" xfId="0" applyFont="1" applyFill="1" applyBorder="1" applyAlignment="1">
      <alignment horizontal="center" vertical="center"/>
    </xf>
    <xf numFmtId="0" fontId="42" fillId="13" borderId="16" xfId="0" applyFont="1" applyFill="1" applyBorder="1" applyAlignment="1">
      <alignment horizontal="center" vertical="center"/>
    </xf>
    <xf numFmtId="0" fontId="42" fillId="13" borderId="0" xfId="0" applyFont="1" applyFill="1" applyBorder="1" applyAlignment="1">
      <alignment horizontal="center" vertical="center"/>
    </xf>
    <xf numFmtId="0" fontId="42" fillId="13" borderId="17" xfId="0" applyFont="1" applyFill="1" applyBorder="1" applyAlignment="1">
      <alignment horizontal="center" vertical="center"/>
    </xf>
    <xf numFmtId="0" fontId="42" fillId="13" borderId="18" xfId="0" applyFont="1" applyFill="1" applyBorder="1" applyAlignment="1">
      <alignment horizontal="center" vertical="center"/>
    </xf>
    <xf numFmtId="0" fontId="42" fillId="13" borderId="4" xfId="0" applyFont="1" applyFill="1" applyBorder="1" applyAlignment="1">
      <alignment horizontal="center" vertical="center"/>
    </xf>
    <xf numFmtId="0" fontId="42" fillId="13" borderId="19" xfId="0" applyFont="1" applyFill="1" applyBorder="1" applyAlignment="1">
      <alignment horizontal="center" vertical="center"/>
    </xf>
    <xf numFmtId="0" fontId="3" fillId="26" borderId="2" xfId="713" applyNumberFormat="1" applyFont="1" applyFill="1" applyBorder="1" applyAlignment="1">
      <alignment horizontal="center" vertical="center" wrapText="1"/>
    </xf>
    <xf numFmtId="0" fontId="47" fillId="0" borderId="11" xfId="93" applyFont="1" applyFill="1" applyBorder="1" applyAlignment="1">
      <alignment horizontal="center" vertical="center"/>
    </xf>
    <xf numFmtId="0" fontId="47" fillId="0" borderId="13" xfId="93" applyFont="1" applyFill="1" applyBorder="1" applyAlignment="1">
      <alignment horizontal="center" vertical="center"/>
    </xf>
    <xf numFmtId="0" fontId="4" fillId="0" borderId="4" xfId="0" applyFont="1" applyBorder="1" applyAlignment="1">
      <alignment horizontal="left" vertical="center"/>
    </xf>
    <xf numFmtId="0" fontId="51" fillId="26" borderId="2" xfId="714" applyNumberFormat="1" applyFont="1" applyFill="1" applyBorder="1" applyAlignment="1">
      <alignment horizontal="center" vertical="center" wrapText="1"/>
    </xf>
    <xf numFmtId="0" fontId="51" fillId="26" borderId="2" xfId="714" applyNumberFormat="1" applyFont="1" applyFill="1" applyBorder="1" applyAlignment="1">
      <alignment horizontal="center" vertical="center"/>
    </xf>
    <xf numFmtId="0" fontId="3" fillId="14" borderId="3"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9" xfId="0" applyFont="1" applyFill="1" applyBorder="1" applyAlignment="1">
      <alignment horizontal="center" vertical="center"/>
    </xf>
    <xf numFmtId="0" fontId="3" fillId="27" borderId="2" xfId="0" applyFont="1" applyFill="1" applyBorder="1" applyAlignment="1">
      <alignment horizontal="center" vertical="center" wrapText="1"/>
    </xf>
    <xf numFmtId="0" fontId="51" fillId="16" borderId="2" xfId="714" applyNumberFormat="1" applyFont="1" applyFill="1" applyBorder="1" applyAlignment="1">
      <alignment horizontal="center" vertical="center" wrapText="1"/>
    </xf>
    <xf numFmtId="0" fontId="4" fillId="0" borderId="0" xfId="713" applyNumberFormat="1" applyFont="1" applyAlignment="1">
      <alignment horizontal="left" vertical="center"/>
    </xf>
    <xf numFmtId="0" fontId="3" fillId="26" borderId="3" xfId="713" applyNumberFormat="1" applyFont="1" applyFill="1" applyBorder="1" applyAlignment="1">
      <alignment horizontal="center" vertical="center" wrapText="1"/>
    </xf>
    <xf numFmtId="0" fontId="3" fillId="26" borderId="9" xfId="713" applyNumberFormat="1" applyFont="1" applyFill="1" applyBorder="1" applyAlignment="1">
      <alignment horizontal="center" vertical="center" wrapText="1"/>
    </xf>
    <xf numFmtId="0" fontId="3" fillId="26" borderId="3" xfId="713" applyNumberFormat="1" applyFont="1" applyFill="1" applyBorder="1" applyAlignment="1">
      <alignment horizontal="center" vertical="center"/>
    </xf>
    <xf numFmtId="0" fontId="3" fillId="26" borderId="9" xfId="713" applyNumberFormat="1" applyFont="1" applyFill="1" applyBorder="1" applyAlignment="1">
      <alignment horizontal="center" vertical="center"/>
    </xf>
    <xf numFmtId="0" fontId="3" fillId="26" borderId="2" xfId="96" applyNumberFormat="1" applyFont="1" applyFill="1" applyBorder="1" applyAlignment="1">
      <alignment horizontal="center" vertical="center"/>
    </xf>
    <xf numFmtId="0" fontId="3" fillId="26" borderId="3" xfId="555" applyNumberFormat="1" applyFont="1" applyFill="1" applyBorder="1" applyAlignment="1">
      <alignment horizontal="center" vertical="center" wrapText="1"/>
    </xf>
    <xf numFmtId="0" fontId="3" fillId="26" borderId="9" xfId="555" applyNumberFormat="1" applyFont="1" applyFill="1" applyBorder="1" applyAlignment="1">
      <alignment horizontal="center" vertical="center"/>
    </xf>
    <xf numFmtId="0" fontId="4" fillId="0" borderId="0" xfId="555" applyNumberFormat="1" applyFont="1" applyAlignment="1">
      <alignment horizontal="left" vertical="center"/>
    </xf>
    <xf numFmtId="0" fontId="3" fillId="26" borderId="2" xfId="555" applyNumberFormat="1" applyFont="1" applyFill="1" applyBorder="1" applyAlignment="1">
      <alignment horizontal="center" vertical="center"/>
    </xf>
    <xf numFmtId="0" fontId="3" fillId="26" borderId="3" xfId="555" applyNumberFormat="1" applyFont="1" applyFill="1" applyBorder="1" applyAlignment="1">
      <alignment horizontal="center" vertical="center"/>
    </xf>
    <xf numFmtId="0" fontId="3" fillId="0" borderId="3" xfId="555" applyNumberFormat="1" applyFont="1" applyFill="1" applyBorder="1" applyAlignment="1">
      <alignment horizontal="center" vertical="center"/>
    </xf>
    <xf numFmtId="0" fontId="3" fillId="0" borderId="9" xfId="555" applyNumberFormat="1" applyFont="1" applyFill="1" applyBorder="1" applyAlignment="1">
      <alignment horizontal="center" vertical="center"/>
    </xf>
    <xf numFmtId="0" fontId="3" fillId="26" borderId="2" xfId="555" applyNumberFormat="1" applyFont="1" applyFill="1" applyBorder="1" applyAlignment="1">
      <alignment horizontal="center" vertical="center" wrapText="1"/>
    </xf>
    <xf numFmtId="0" fontId="3" fillId="26" borderId="9" xfId="555" applyNumberFormat="1" applyFont="1" applyFill="1" applyBorder="1" applyAlignment="1">
      <alignment horizontal="center" vertical="center" wrapText="1"/>
    </xf>
    <xf numFmtId="0" fontId="4" fillId="0" borderId="0" xfId="0" applyFont="1" applyFill="1" applyBorder="1" applyAlignment="1">
      <alignment horizontal="left" vertical="center"/>
    </xf>
    <xf numFmtId="0" fontId="67" fillId="33" borderId="27" xfId="295" applyFont="1" applyFill="1" applyBorder="1" applyAlignment="1">
      <alignment horizontal="center" vertical="center"/>
    </xf>
    <xf numFmtId="0" fontId="67" fillId="33" borderId="28" xfId="295" applyFont="1" applyFill="1" applyBorder="1" applyAlignment="1">
      <alignment horizontal="center" vertical="center"/>
    </xf>
    <xf numFmtId="0" fontId="67" fillId="33" borderId="29" xfId="295" applyFont="1" applyFill="1" applyBorder="1" applyAlignment="1">
      <alignment horizontal="center" vertical="center"/>
    </xf>
    <xf numFmtId="0" fontId="68" fillId="25" borderId="30" xfId="295" applyFont="1" applyFill="1" applyBorder="1" applyAlignment="1">
      <alignment horizontal="center" vertical="center" wrapText="1"/>
    </xf>
    <xf numFmtId="0" fontId="68" fillId="34" borderId="2" xfId="295" applyFont="1" applyFill="1" applyBorder="1" applyAlignment="1">
      <alignment horizontal="center" vertical="center" wrapText="1"/>
    </xf>
    <xf numFmtId="0" fontId="68" fillId="34" borderId="2" xfId="295" applyFont="1" applyFill="1" applyBorder="1" applyAlignment="1">
      <alignment horizontal="center" vertical="center" wrapText="1"/>
    </xf>
    <xf numFmtId="0" fontId="68" fillId="0" borderId="31" xfId="295" applyFont="1" applyBorder="1" applyAlignment="1">
      <alignment horizontal="left" vertical="center" wrapText="1" indent="1"/>
    </xf>
    <xf numFmtId="0" fontId="68" fillId="25" borderId="32" xfId="295" applyFont="1" applyFill="1" applyBorder="1" applyAlignment="1">
      <alignment horizontal="center" vertical="center" wrapText="1"/>
    </xf>
    <xf numFmtId="0" fontId="68" fillId="34" borderId="3" xfId="295" applyFont="1" applyFill="1" applyBorder="1" applyAlignment="1">
      <alignment horizontal="center" vertical="center" wrapText="1"/>
    </xf>
    <xf numFmtId="0" fontId="68" fillId="25" borderId="33" xfId="295" applyFont="1" applyFill="1" applyBorder="1" applyAlignment="1">
      <alignment horizontal="center" vertical="center" wrapText="1"/>
    </xf>
    <xf numFmtId="0" fontId="68" fillId="34" borderId="21" xfId="295" applyFont="1" applyFill="1" applyBorder="1" applyAlignment="1">
      <alignment horizontal="center" vertical="center" wrapText="1"/>
    </xf>
    <xf numFmtId="0" fontId="69" fillId="0" borderId="31" xfId="295" applyFont="1" applyBorder="1" applyAlignment="1">
      <alignment vertical="center" wrapText="1"/>
    </xf>
    <xf numFmtId="0" fontId="68" fillId="34" borderId="2" xfId="295" applyFont="1" applyFill="1" applyBorder="1" applyAlignment="1">
      <alignment horizontal="center" vertical="center"/>
    </xf>
    <xf numFmtId="0" fontId="69" fillId="0" borderId="31" xfId="295" applyFont="1" applyBorder="1" applyAlignment="1">
      <alignment horizontal="left" vertical="center" wrapText="1" indent="1"/>
    </xf>
    <xf numFmtId="0" fontId="68" fillId="35" borderId="2" xfId="295" applyFont="1" applyFill="1" applyBorder="1" applyAlignment="1">
      <alignment horizontal="center" vertical="center"/>
    </xf>
    <xf numFmtId="0" fontId="68" fillId="35" borderId="2" xfId="295" applyFont="1" applyFill="1" applyBorder="1" applyAlignment="1">
      <alignment horizontal="center" vertical="center" wrapText="1"/>
    </xf>
    <xf numFmtId="0" fontId="68" fillId="36" borderId="3" xfId="295" applyFont="1" applyFill="1" applyBorder="1" applyAlignment="1">
      <alignment horizontal="center" vertical="center" wrapText="1"/>
    </xf>
    <xf numFmtId="0" fontId="68" fillId="36" borderId="2" xfId="295" applyFont="1" applyFill="1" applyBorder="1" applyAlignment="1">
      <alignment horizontal="center" vertical="center" wrapText="1"/>
    </xf>
    <xf numFmtId="0" fontId="68" fillId="36" borderId="21" xfId="295" applyFont="1" applyFill="1" applyBorder="1" applyAlignment="1">
      <alignment horizontal="center" vertical="center" wrapText="1"/>
    </xf>
    <xf numFmtId="0" fontId="68" fillId="36" borderId="3" xfId="295" applyFont="1" applyFill="1" applyBorder="1" applyAlignment="1">
      <alignment horizontal="center" vertical="center" wrapText="1"/>
    </xf>
    <xf numFmtId="0" fontId="68" fillId="36" borderId="2" xfId="295" applyFont="1" applyFill="1" applyBorder="1" applyAlignment="1">
      <alignment horizontal="center" vertical="center" wrapText="1"/>
    </xf>
    <xf numFmtId="0" fontId="3" fillId="25" borderId="32" xfId="0" applyFont="1" applyFill="1" applyBorder="1" applyAlignment="1">
      <alignment horizontal="center" vertical="center"/>
    </xf>
    <xf numFmtId="0" fontId="15" fillId="37" borderId="3" xfId="295" applyFont="1" applyFill="1" applyBorder="1" applyAlignment="1">
      <alignment horizontal="center" vertical="center" wrapText="1"/>
    </xf>
    <xf numFmtId="0" fontId="15" fillId="37" borderId="2" xfId="295" applyFont="1" applyFill="1" applyBorder="1" applyAlignment="1">
      <alignment horizontal="center" vertical="center" wrapText="1"/>
    </xf>
    <xf numFmtId="0" fontId="18" fillId="24" borderId="31" xfId="727" applyFont="1" applyFill="1" applyBorder="1" applyAlignment="1" applyProtection="1">
      <alignment horizontal="left" vertical="center" wrapText="1"/>
    </xf>
    <xf numFmtId="0" fontId="0" fillId="25" borderId="33" xfId="0" applyFill="1" applyBorder="1" applyAlignment="1">
      <alignment horizontal="center" vertical="center"/>
    </xf>
    <xf numFmtId="0" fontId="15" fillId="37" borderId="21" xfId="295" applyFont="1" applyFill="1" applyBorder="1" applyAlignment="1">
      <alignment horizontal="center" vertical="center" wrapText="1"/>
    </xf>
    <xf numFmtId="0" fontId="70" fillId="24" borderId="31" xfId="320" applyFont="1" applyFill="1" applyBorder="1" applyAlignment="1">
      <alignment horizontal="left" vertical="center" wrapText="1"/>
    </xf>
    <xf numFmtId="0" fontId="0" fillId="25" borderId="34" xfId="0" applyFill="1" applyBorder="1">
      <alignment vertical="center"/>
    </xf>
    <xf numFmtId="0" fontId="15" fillId="37" borderId="9" xfId="295" applyFont="1" applyFill="1" applyBorder="1" applyAlignment="1">
      <alignment horizontal="center" vertical="center" wrapText="1"/>
    </xf>
    <xf numFmtId="0" fontId="69" fillId="24" borderId="31" xfId="320" applyFont="1" applyFill="1" applyBorder="1" applyAlignment="1">
      <alignment horizontal="left" vertical="center" wrapText="1" indent="1"/>
    </xf>
    <xf numFmtId="0" fontId="68" fillId="24" borderId="31" xfId="295" applyFont="1" applyFill="1" applyBorder="1" applyAlignment="1">
      <alignment horizontal="left" vertical="center" wrapText="1" indent="1"/>
    </xf>
    <xf numFmtId="49" fontId="69" fillId="24" borderId="31" xfId="727" applyNumberFormat="1" applyFont="1" applyFill="1" applyBorder="1" applyAlignment="1" applyProtection="1">
      <alignment horizontal="left" vertical="center" wrapText="1" indent="1"/>
    </xf>
    <xf numFmtId="0" fontId="21" fillId="24" borderId="31" xfId="727" applyFont="1" applyFill="1" applyBorder="1" applyAlignment="1" applyProtection="1">
      <alignment horizontal="left" vertical="center" wrapText="1" indent="1"/>
    </xf>
    <xf numFmtId="0" fontId="69" fillId="24" borderId="31" xfId="727" applyFont="1" applyFill="1" applyBorder="1" applyAlignment="1" applyProtection="1">
      <alignment horizontal="left" vertical="center" wrapText="1" indent="1"/>
    </xf>
    <xf numFmtId="0" fontId="15" fillId="37" borderId="3" xfId="295" applyFont="1" applyFill="1" applyBorder="1" applyAlignment="1">
      <alignment horizontal="center" vertical="center" wrapText="1"/>
    </xf>
    <xf numFmtId="0" fontId="0" fillId="25" borderId="35" xfId="0" applyFill="1" applyBorder="1">
      <alignment vertical="center"/>
    </xf>
    <xf numFmtId="0" fontId="71" fillId="37" borderId="36" xfId="295" applyFont="1" applyFill="1" applyBorder="1" applyAlignment="1">
      <alignment horizontal="center" vertical="center" wrapText="1"/>
    </xf>
    <xf numFmtId="0" fontId="68" fillId="37" borderId="37" xfId="295" applyFont="1" applyFill="1" applyBorder="1" applyAlignment="1">
      <alignment horizontal="center" vertical="center" wrapText="1"/>
    </xf>
    <xf numFmtId="0" fontId="70" fillId="0" borderId="38" xfId="295" applyFont="1" applyBorder="1" applyAlignment="1">
      <alignment vertical="center" wrapText="1"/>
    </xf>
  </cellXfs>
  <cellStyles count="728">
    <cellStyle name="20% - 강조색1 2 2" xfId="1"/>
    <cellStyle name="20% - 강조색1 2 3" xfId="2"/>
    <cellStyle name="20% - 강조색1 2 4" xfId="3"/>
    <cellStyle name="20% - 강조색1 3" xfId="4"/>
    <cellStyle name="20% - 강조색1 4" xfId="5"/>
    <cellStyle name="20% - 강조색1 5" xfId="6"/>
    <cellStyle name="20% - 강조색2 2 2" xfId="7"/>
    <cellStyle name="20% - 강조색2 2 3" xfId="8"/>
    <cellStyle name="20% - 강조색2 2 4" xfId="9"/>
    <cellStyle name="20% - 강조색2 3" xfId="10"/>
    <cellStyle name="20% - 강조색2 4" xfId="11"/>
    <cellStyle name="20% - 강조색2 5" xfId="12"/>
    <cellStyle name="20% - 강조색3 2 2" xfId="13"/>
    <cellStyle name="20% - 강조색3 2 3" xfId="14"/>
    <cellStyle name="20% - 강조색3 2 4" xfId="15"/>
    <cellStyle name="20% - 강조색3 3" xfId="16"/>
    <cellStyle name="20% - 강조색3 4" xfId="17"/>
    <cellStyle name="20% - 강조색3 5" xfId="18"/>
    <cellStyle name="20% - 강조색4 2 2" xfId="19"/>
    <cellStyle name="20% - 강조색4 2 3" xfId="20"/>
    <cellStyle name="20% - 강조색4 2 4" xfId="21"/>
    <cellStyle name="20% - 강조색4 3" xfId="22"/>
    <cellStyle name="20% - 강조색4 4" xfId="23"/>
    <cellStyle name="20% - 강조색4 5" xfId="24"/>
    <cellStyle name="20% - 강조색5 2 2" xfId="25"/>
    <cellStyle name="20% - 강조색5 2 3" xfId="26"/>
    <cellStyle name="20% - 강조색5 2 4" xfId="27"/>
    <cellStyle name="20% - 강조색5 3" xfId="28"/>
    <cellStyle name="20% - 강조색5 4" xfId="29"/>
    <cellStyle name="20% - 강조색5 5" xfId="30"/>
    <cellStyle name="20% - 강조색6 2 2" xfId="31"/>
    <cellStyle name="20% - 강조색6 2 3" xfId="32"/>
    <cellStyle name="20% - 강조색6 2 4" xfId="33"/>
    <cellStyle name="20% - 강조색6 3" xfId="34"/>
    <cellStyle name="20% - 강조색6 4" xfId="35"/>
    <cellStyle name="20% - 강조색6 5" xfId="36"/>
    <cellStyle name="40% - 강조색1 2 2" xfId="37"/>
    <cellStyle name="40% - 강조색1 2 3" xfId="38"/>
    <cellStyle name="40% - 강조색1 2 4" xfId="39"/>
    <cellStyle name="40% - 강조색1 3" xfId="40"/>
    <cellStyle name="40% - 강조색1 4" xfId="41"/>
    <cellStyle name="40% - 강조색1 5" xfId="42"/>
    <cellStyle name="40% - 강조색2 2 2" xfId="43"/>
    <cellStyle name="40% - 강조색2 2 3" xfId="44"/>
    <cellStyle name="40% - 강조색2 2 4" xfId="45"/>
    <cellStyle name="40% - 강조색2 3" xfId="46"/>
    <cellStyle name="40% - 강조색2 4" xfId="47"/>
    <cellStyle name="40% - 강조색2 5" xfId="48"/>
    <cellStyle name="40% - 강조색3 2 2" xfId="49"/>
    <cellStyle name="40% - 강조색3 2 3" xfId="50"/>
    <cellStyle name="40% - 강조색3 2 4" xfId="51"/>
    <cellStyle name="40% - 강조색3 3" xfId="52"/>
    <cellStyle name="40% - 강조색3 4" xfId="53"/>
    <cellStyle name="40% - 강조색3 5" xfId="54"/>
    <cellStyle name="40% - 강조색4 2 2" xfId="55"/>
    <cellStyle name="40% - 강조색4 2 3" xfId="56"/>
    <cellStyle name="40% - 강조색4 2 4" xfId="57"/>
    <cellStyle name="40% - 강조색4 3" xfId="58"/>
    <cellStyle name="40% - 강조색4 4" xfId="59"/>
    <cellStyle name="40% - 강조색4 5" xfId="60"/>
    <cellStyle name="40% - 강조색5 2 2" xfId="61"/>
    <cellStyle name="40% - 강조색5 2 3" xfId="62"/>
    <cellStyle name="40% - 강조색5 2 4" xfId="63"/>
    <cellStyle name="40% - 강조색5 3" xfId="64"/>
    <cellStyle name="40% - 강조색5 4" xfId="65"/>
    <cellStyle name="40% - 강조색5 5" xfId="66"/>
    <cellStyle name="40% - 강조색6 2 2" xfId="67"/>
    <cellStyle name="40% - 강조색6 2 3" xfId="68"/>
    <cellStyle name="40% - 강조색6 2 4" xfId="69"/>
    <cellStyle name="40% - 강조색6 3" xfId="70"/>
    <cellStyle name="40% - 강조색6 4" xfId="71"/>
    <cellStyle name="40% - 강조색6 5" xfId="72"/>
    <cellStyle name="메모 2" xfId="73"/>
    <cellStyle name="메모 2 2" xfId="74"/>
    <cellStyle name="메모 2 3" xfId="75"/>
    <cellStyle name="메모 2 4" xfId="76"/>
    <cellStyle name="메모 3" xfId="77"/>
    <cellStyle name="메모 4" xfId="78"/>
    <cellStyle name="메모 5" xfId="79"/>
    <cellStyle name="백분율 4 2" xfId="80"/>
    <cellStyle name="보통 2 2" xfId="81"/>
    <cellStyle name="쉼표 [0] 2" xfId="82"/>
    <cellStyle name="쉼표 [0] 2 2" xfId="83"/>
    <cellStyle name="쉼표 [0] 7" xfId="84"/>
    <cellStyle name="쉼표 [0] 7 2" xfId="85"/>
    <cellStyle name="쉼표 [0] 7 3" xfId="86"/>
    <cellStyle name="쉼표 [0] 7 4" xfId="87"/>
    <cellStyle name="쉼표 [0] 7 5" xfId="88"/>
    <cellStyle name="스타일 1" xfId="89"/>
    <cellStyle name="좋음 2" xfId="90"/>
    <cellStyle name="통화 [0] 2" xfId="91"/>
    <cellStyle name="통화 [0] 3" xfId="92"/>
    <cellStyle name="표준" xfId="0" builtinId="0"/>
    <cellStyle name="표준 10" xfId="93"/>
    <cellStyle name="표준 10 10" xfId="94"/>
    <cellStyle name="표준 10 10 2" xfId="95"/>
    <cellStyle name="표준 10 10 3" xfId="96"/>
    <cellStyle name="표준 10 11" xfId="97"/>
    <cellStyle name="표준 10 11 2" xfId="98"/>
    <cellStyle name="표준 10 12" xfId="99"/>
    <cellStyle name="표준 10 12 2" xfId="100"/>
    <cellStyle name="표준 10 13" xfId="101"/>
    <cellStyle name="표준 10 13 2" xfId="102"/>
    <cellStyle name="표준 10 14" xfId="103"/>
    <cellStyle name="표준 10 15" xfId="104"/>
    <cellStyle name="표준 10 16" xfId="105"/>
    <cellStyle name="표준 10 17" xfId="106"/>
    <cellStyle name="표준 10 18" xfId="107"/>
    <cellStyle name="표준 10 19" xfId="108"/>
    <cellStyle name="표준 10 2" xfId="109"/>
    <cellStyle name="표준 10 2 2" xfId="110"/>
    <cellStyle name="표준 10 2 2 2" xfId="111"/>
    <cellStyle name="표준 10 2 4" xfId="112"/>
    <cellStyle name="표준 10 20" xfId="113"/>
    <cellStyle name="표준 10 3" xfId="114"/>
    <cellStyle name="표준 10 4" xfId="115"/>
    <cellStyle name="표준 10 5" xfId="116"/>
    <cellStyle name="표준 10 6" xfId="117"/>
    <cellStyle name="표준 10 7" xfId="118"/>
    <cellStyle name="표준 10 8" xfId="119"/>
    <cellStyle name="표준 10 8 2" xfId="120"/>
    <cellStyle name="표준 10 9" xfId="121"/>
    <cellStyle name="표준 10 9 2" xfId="122"/>
    <cellStyle name="표준 100" xfId="123"/>
    <cellStyle name="표준 101 2" xfId="124"/>
    <cellStyle name="표준 11" xfId="125"/>
    <cellStyle name="표준 11 10" xfId="126"/>
    <cellStyle name="표준 11 11" xfId="127"/>
    <cellStyle name="표준 11 12" xfId="128"/>
    <cellStyle name="표준 11 13" xfId="129"/>
    <cellStyle name="표준 11 14" xfId="130"/>
    <cellStyle name="표준 11 15" xfId="131"/>
    <cellStyle name="표준 11 16" xfId="132"/>
    <cellStyle name="표준 11 17" xfId="133"/>
    <cellStyle name="표준 11 18" xfId="134"/>
    <cellStyle name="표준 11 19" xfId="135"/>
    <cellStyle name="표준 11 2" xfId="136"/>
    <cellStyle name="표준 11 20" xfId="137"/>
    <cellStyle name="표준 11 3" xfId="138"/>
    <cellStyle name="표준 11 4" xfId="139"/>
    <cellStyle name="표준 11 5" xfId="140"/>
    <cellStyle name="표준 11 6" xfId="141"/>
    <cellStyle name="표준 11 7" xfId="142"/>
    <cellStyle name="표준 11 8" xfId="143"/>
    <cellStyle name="표준 11 9" xfId="144"/>
    <cellStyle name="표준 12" xfId="145"/>
    <cellStyle name="표준 12 10" xfId="146"/>
    <cellStyle name="표준 12 11" xfId="147"/>
    <cellStyle name="표준 12 12" xfId="148"/>
    <cellStyle name="표준 12 13" xfId="149"/>
    <cellStyle name="표준 12 14" xfId="150"/>
    <cellStyle name="표준 12 15" xfId="151"/>
    <cellStyle name="표준 12 16" xfId="152"/>
    <cellStyle name="표준 12 17" xfId="153"/>
    <cellStyle name="표준 12 18" xfId="154"/>
    <cellStyle name="표준 12 19" xfId="155"/>
    <cellStyle name="표준 12 2" xfId="156"/>
    <cellStyle name="표준 12 20" xfId="157"/>
    <cellStyle name="표준 12 3" xfId="158"/>
    <cellStyle name="표준 12 4" xfId="159"/>
    <cellStyle name="표준 12 5" xfId="160"/>
    <cellStyle name="표준 12 6" xfId="161"/>
    <cellStyle name="표준 12 7" xfId="162"/>
    <cellStyle name="표준 12 8" xfId="163"/>
    <cellStyle name="표준 12 9" xfId="164"/>
    <cellStyle name="표준 13" xfId="165"/>
    <cellStyle name="표준 13 10" xfId="166"/>
    <cellStyle name="표준 13 11" xfId="167"/>
    <cellStyle name="표준 13 12" xfId="168"/>
    <cellStyle name="표준 13 13" xfId="169"/>
    <cellStyle name="표준 13 14" xfId="170"/>
    <cellStyle name="표준 13 15" xfId="171"/>
    <cellStyle name="표준 13 16" xfId="172"/>
    <cellStyle name="표준 13 17" xfId="173"/>
    <cellStyle name="표준 13 18" xfId="174"/>
    <cellStyle name="표준 13 19" xfId="175"/>
    <cellStyle name="표준 13 2" xfId="176"/>
    <cellStyle name="표준 13 20" xfId="177"/>
    <cellStyle name="표준 13 3" xfId="178"/>
    <cellStyle name="표준 13 4" xfId="179"/>
    <cellStyle name="표준 13 5" xfId="180"/>
    <cellStyle name="표준 13 6" xfId="181"/>
    <cellStyle name="표준 13 7" xfId="182"/>
    <cellStyle name="표준 13 8" xfId="183"/>
    <cellStyle name="표준 13 9" xfId="184"/>
    <cellStyle name="표준 14" xfId="185"/>
    <cellStyle name="표준 14 10" xfId="186"/>
    <cellStyle name="표준 14 11" xfId="187"/>
    <cellStyle name="표준 14 12" xfId="188"/>
    <cellStyle name="표준 14 13" xfId="189"/>
    <cellStyle name="표준 14 14" xfId="190"/>
    <cellStyle name="표준 14 15" xfId="191"/>
    <cellStyle name="표준 14 16" xfId="192"/>
    <cellStyle name="표준 14 17" xfId="193"/>
    <cellStyle name="표준 14 18" xfId="194"/>
    <cellStyle name="표준 14 19" xfId="195"/>
    <cellStyle name="표준 14 2" xfId="196"/>
    <cellStyle name="표준 14 2 2" xfId="197"/>
    <cellStyle name="표준 14 20" xfId="198"/>
    <cellStyle name="표준 14 3" xfId="199"/>
    <cellStyle name="표준 14 3 2" xfId="200"/>
    <cellStyle name="표준 14 4" xfId="201"/>
    <cellStyle name="표준 14 4 2" xfId="202"/>
    <cellStyle name="표준 14 5" xfId="203"/>
    <cellStyle name="표준 14 5 2" xfId="204"/>
    <cellStyle name="표준 14 6" xfId="205"/>
    <cellStyle name="표준 14 6 2" xfId="206"/>
    <cellStyle name="표준 14 7" xfId="207"/>
    <cellStyle name="표준 14 7 2" xfId="208"/>
    <cellStyle name="표준 14 8" xfId="209"/>
    <cellStyle name="표준 14 9" xfId="210"/>
    <cellStyle name="표준 15" xfId="211"/>
    <cellStyle name="표준 15 10" xfId="212"/>
    <cellStyle name="표준 15 11" xfId="213"/>
    <cellStyle name="표준 15 12" xfId="214"/>
    <cellStyle name="표준 15 13" xfId="215"/>
    <cellStyle name="표준 15 14" xfId="216"/>
    <cellStyle name="표준 15 15" xfId="217"/>
    <cellStyle name="표준 15 16" xfId="218"/>
    <cellStyle name="표준 15 17" xfId="219"/>
    <cellStyle name="표준 15 18" xfId="220"/>
    <cellStyle name="표준 15 19" xfId="221"/>
    <cellStyle name="표준 15 2" xfId="222"/>
    <cellStyle name="표준 15 20" xfId="223"/>
    <cellStyle name="표준 15 3" xfId="224"/>
    <cellStyle name="표준 15 4" xfId="225"/>
    <cellStyle name="표준 15 5" xfId="226"/>
    <cellStyle name="표준 15 6" xfId="227"/>
    <cellStyle name="표준 15 7" xfId="228"/>
    <cellStyle name="표준 15 8" xfId="229"/>
    <cellStyle name="표준 15 9" xfId="230"/>
    <cellStyle name="표준 16" xfId="231"/>
    <cellStyle name="표준 16 2" xfId="232"/>
    <cellStyle name="표준 16 3" xfId="233"/>
    <cellStyle name="표준 16 4" xfId="234"/>
    <cellStyle name="표준 17" xfId="235"/>
    <cellStyle name="표준 17 10" xfId="236"/>
    <cellStyle name="표준 17 11" xfId="237"/>
    <cellStyle name="표준 17 12" xfId="238"/>
    <cellStyle name="표준 17 13" xfId="239"/>
    <cellStyle name="표준 17 14" xfId="240"/>
    <cellStyle name="표준 17 15" xfId="241"/>
    <cellStyle name="표준 17 16" xfId="242"/>
    <cellStyle name="표준 17 17" xfId="243"/>
    <cellStyle name="표준 17 18" xfId="244"/>
    <cellStyle name="표준 17 19" xfId="245"/>
    <cellStyle name="표준 17 2" xfId="246"/>
    <cellStyle name="표준 17 20" xfId="247"/>
    <cellStyle name="표준 17 3" xfId="248"/>
    <cellStyle name="표준 17 4" xfId="249"/>
    <cellStyle name="표준 17 5" xfId="250"/>
    <cellStyle name="표준 17 6" xfId="251"/>
    <cellStyle name="표준 17 7" xfId="252"/>
    <cellStyle name="표준 17 8" xfId="253"/>
    <cellStyle name="표준 17 9" xfId="254"/>
    <cellStyle name="표준 18" xfId="255"/>
    <cellStyle name="표준 18 10" xfId="256"/>
    <cellStyle name="표준 18 11" xfId="257"/>
    <cellStyle name="표준 18 12" xfId="258"/>
    <cellStyle name="표준 18 13" xfId="259"/>
    <cellStyle name="표준 18 14" xfId="260"/>
    <cellStyle name="표준 18 15" xfId="261"/>
    <cellStyle name="표준 18 16" xfId="262"/>
    <cellStyle name="표준 18 17" xfId="263"/>
    <cellStyle name="표준 18 18" xfId="264"/>
    <cellStyle name="표준 18 19" xfId="265"/>
    <cellStyle name="표준 18 2" xfId="266"/>
    <cellStyle name="표준 18 20" xfId="267"/>
    <cellStyle name="표준 18 3" xfId="268"/>
    <cellStyle name="표준 18 4" xfId="269"/>
    <cellStyle name="표준 18 5" xfId="270"/>
    <cellStyle name="표준 18 6" xfId="271"/>
    <cellStyle name="표준 18 7" xfId="272"/>
    <cellStyle name="표준 18 8" xfId="273"/>
    <cellStyle name="표준 18 9" xfId="274"/>
    <cellStyle name="표준 19" xfId="275"/>
    <cellStyle name="표준 19 10" xfId="276"/>
    <cellStyle name="표준 19 11" xfId="277"/>
    <cellStyle name="표준 19 12" xfId="278"/>
    <cellStyle name="표준 19 13" xfId="279"/>
    <cellStyle name="표준 19 14" xfId="280"/>
    <cellStyle name="표준 19 15" xfId="281"/>
    <cellStyle name="표준 19 16" xfId="282"/>
    <cellStyle name="표준 19 17" xfId="283"/>
    <cellStyle name="표준 19 18" xfId="284"/>
    <cellStyle name="표준 19 19" xfId="285"/>
    <cellStyle name="표준 19 2" xfId="286"/>
    <cellStyle name="표준 19 20" xfId="287"/>
    <cellStyle name="표준 19 3" xfId="288"/>
    <cellStyle name="표준 19 4" xfId="289"/>
    <cellStyle name="표준 19 5" xfId="290"/>
    <cellStyle name="표준 19 6" xfId="291"/>
    <cellStyle name="표준 19 7" xfId="292"/>
    <cellStyle name="표준 19 8" xfId="293"/>
    <cellStyle name="표준 19 9" xfId="294"/>
    <cellStyle name="표준 2" xfId="295"/>
    <cellStyle name="표준 2 10" xfId="296"/>
    <cellStyle name="표준 2 10 3 2" xfId="297"/>
    <cellStyle name="표준 2 11" xfId="298"/>
    <cellStyle name="표준 2 12" xfId="299"/>
    <cellStyle name="표준 2 13" xfId="300"/>
    <cellStyle name="표준 2 14" xfId="301"/>
    <cellStyle name="표준 2 15" xfId="302"/>
    <cellStyle name="표준 2 16" xfId="303"/>
    <cellStyle name="표준 2 17" xfId="304"/>
    <cellStyle name="표준 2 18" xfId="305"/>
    <cellStyle name="표준 2 19" xfId="306"/>
    <cellStyle name="표준 2 2" xfId="307"/>
    <cellStyle name="표준 2 2 10" xfId="308"/>
    <cellStyle name="표준 2 2 11" xfId="309"/>
    <cellStyle name="표준 2 2 12" xfId="310"/>
    <cellStyle name="표준 2 2 13" xfId="311"/>
    <cellStyle name="표준 2 2 14" xfId="312"/>
    <cellStyle name="표준 2 2 15" xfId="313"/>
    <cellStyle name="표준 2 2 16" xfId="314"/>
    <cellStyle name="표준 2 2 17" xfId="315"/>
    <cellStyle name="표준 2 2 18" xfId="316"/>
    <cellStyle name="표준 2 2 19" xfId="317"/>
    <cellStyle name="표준 2 2 2" xfId="318"/>
    <cellStyle name="표준 2 2 2 2" xfId="319"/>
    <cellStyle name="표준 2 2 2 2 2" xfId="320"/>
    <cellStyle name="표준 2 2 2 2 3" xfId="321"/>
    <cellStyle name="표준 2 2 2 2 4" xfId="322"/>
    <cellStyle name="표준 2 2 2 2 5" xfId="323"/>
    <cellStyle name="표준 2 2 2 2 6" xfId="324"/>
    <cellStyle name="표준 2 2 2 2 7" xfId="325"/>
    <cellStyle name="표준 2 2 2 2 8" xfId="326"/>
    <cellStyle name="표준 2 2 2 3" xfId="327"/>
    <cellStyle name="표준 2 2 2 3 2" xfId="328"/>
    <cellStyle name="표준 2 2 2 3 3" xfId="329"/>
    <cellStyle name="표준 2 2 2 3 4" xfId="330"/>
    <cellStyle name="표준 2 2 2 3 5" xfId="331"/>
    <cellStyle name="표준 2 2 2 4" xfId="332"/>
    <cellStyle name="표준 2 2 2 5" xfId="333"/>
    <cellStyle name="표준 2 2 2 6" xfId="334"/>
    <cellStyle name="표준 2 2 2 7" xfId="335"/>
    <cellStyle name="표준 2 2 2 8" xfId="336"/>
    <cellStyle name="표준 2 2 20" xfId="337"/>
    <cellStyle name="표준 2 2 21" xfId="338"/>
    <cellStyle name="표준 2 2 22" xfId="339"/>
    <cellStyle name="표준 2 2 22 2" xfId="340"/>
    <cellStyle name="표준 2 2 22 3" xfId="341"/>
    <cellStyle name="표준 2 2 22 4" xfId="342"/>
    <cellStyle name="표준 2 2 22 5" xfId="343"/>
    <cellStyle name="표준 2 2 23" xfId="344"/>
    <cellStyle name="표준 2 2 24" xfId="345"/>
    <cellStyle name="표준 2 2 25" xfId="346"/>
    <cellStyle name="표준 2 2 26" xfId="347"/>
    <cellStyle name="표준 2 2 27" xfId="348"/>
    <cellStyle name="표준 2 2 28" xfId="349"/>
    <cellStyle name="표준 2 2 3" xfId="350"/>
    <cellStyle name="표준 2 2 3 2" xfId="351"/>
    <cellStyle name="표준 2 2 4" xfId="352"/>
    <cellStyle name="표준 2 2 5" xfId="353"/>
    <cellStyle name="표준 2 2 6" xfId="354"/>
    <cellStyle name="표준 2 2 7" xfId="355"/>
    <cellStyle name="표준 2 2 8" xfId="356"/>
    <cellStyle name="표준 2 2 9" xfId="357"/>
    <cellStyle name="표준 2 20" xfId="358"/>
    <cellStyle name="표준 2 21" xfId="359"/>
    <cellStyle name="표준 2 22" xfId="360"/>
    <cellStyle name="표준 2 23" xfId="361"/>
    <cellStyle name="표준 2 24" xfId="362"/>
    <cellStyle name="표준 2 25" xfId="363"/>
    <cellStyle name="표준 2 26" xfId="364"/>
    <cellStyle name="표준 2 27" xfId="365"/>
    <cellStyle name="표준 2 28" xfId="366"/>
    <cellStyle name="표준 2 29" xfId="367"/>
    <cellStyle name="표준 2 3" xfId="368"/>
    <cellStyle name="표준 2 3 10" xfId="369"/>
    <cellStyle name="표준 2 3 2" xfId="370"/>
    <cellStyle name="표준 2 3 3" xfId="371"/>
    <cellStyle name="표준 2 3 4" xfId="372"/>
    <cellStyle name="표준 2 3 5" xfId="373"/>
    <cellStyle name="표준 2 3 6" xfId="374"/>
    <cellStyle name="표준 2 3 7" xfId="375"/>
    <cellStyle name="표준 2 3 8" xfId="376"/>
    <cellStyle name="표준 2 3 9" xfId="377"/>
    <cellStyle name="표준 2 30" xfId="378"/>
    <cellStyle name="표준 2 31" xfId="379"/>
    <cellStyle name="표준 2 32" xfId="380"/>
    <cellStyle name="표준 2 33" xfId="381"/>
    <cellStyle name="표준 2 34" xfId="382"/>
    <cellStyle name="표준 2 35" xfId="383"/>
    <cellStyle name="표준 2 36" xfId="384"/>
    <cellStyle name="표준 2 36 2" xfId="385"/>
    <cellStyle name="표준 2 36 2 2" xfId="386"/>
    <cellStyle name="표준 2 37" xfId="387"/>
    <cellStyle name="표준 2 38" xfId="388"/>
    <cellStyle name="표준 2 39" xfId="389"/>
    <cellStyle name="표준 2 4" xfId="390"/>
    <cellStyle name="표준 2 4 2" xfId="391"/>
    <cellStyle name="표준 2 40" xfId="392"/>
    <cellStyle name="표준 2 41" xfId="393"/>
    <cellStyle name="표준 2 42" xfId="394"/>
    <cellStyle name="표준 2 43" xfId="395"/>
    <cellStyle name="표준 2 43 2" xfId="396"/>
    <cellStyle name="표준 2 44" xfId="397"/>
    <cellStyle name="표준 2 45" xfId="398"/>
    <cellStyle name="표준 2 46" xfId="399"/>
    <cellStyle name="표준 2 47" xfId="400"/>
    <cellStyle name="표준 2 48" xfId="401"/>
    <cellStyle name="표준 2 49" xfId="402"/>
    <cellStyle name="표준 2 5" xfId="403"/>
    <cellStyle name="표준 2 5 2" xfId="404"/>
    <cellStyle name="표준 2 50" xfId="405"/>
    <cellStyle name="표준 2 51" xfId="406"/>
    <cellStyle name="표준 2 52" xfId="407"/>
    <cellStyle name="표준 2 53" xfId="408"/>
    <cellStyle name="표준 2 54" xfId="409"/>
    <cellStyle name="표준 2 55" xfId="410"/>
    <cellStyle name="표준 2 56" xfId="411"/>
    <cellStyle name="표준 2 57" xfId="412"/>
    <cellStyle name="표준 2 58" xfId="413"/>
    <cellStyle name="표준 2 59" xfId="414"/>
    <cellStyle name="표준 2 6" xfId="415"/>
    <cellStyle name="표준 2 6 2" xfId="416"/>
    <cellStyle name="표준 2 60" xfId="417"/>
    <cellStyle name="표준 2 61" xfId="418"/>
    <cellStyle name="표준 2 62" xfId="419"/>
    <cellStyle name="표준 2 63" xfId="420"/>
    <cellStyle name="표준 2 7" xfId="421"/>
    <cellStyle name="표준 2 7 2" xfId="422"/>
    <cellStyle name="표준 2 8" xfId="423"/>
    <cellStyle name="표준 2 8 2" xfId="424"/>
    <cellStyle name="표준 2 9" xfId="425"/>
    <cellStyle name="표준 2 9 2" xfId="426"/>
    <cellStyle name="표준 20" xfId="427"/>
    <cellStyle name="표준 20 2" xfId="428"/>
    <cellStyle name="표준 20 3" xfId="429"/>
    <cellStyle name="표준 20 4" xfId="430"/>
    <cellStyle name="표준 21" xfId="431"/>
    <cellStyle name="표준 21 2" xfId="432"/>
    <cellStyle name="표준 21 3" xfId="433"/>
    <cellStyle name="표준 21 4" xfId="434"/>
    <cellStyle name="표준 22" xfId="435"/>
    <cellStyle name="표준 22 2" xfId="436"/>
    <cellStyle name="표준 22 3" xfId="437"/>
    <cellStyle name="표준 22 4" xfId="438"/>
    <cellStyle name="표준 23" xfId="439"/>
    <cellStyle name="표준 23 2" xfId="440"/>
    <cellStyle name="표준 23 3" xfId="441"/>
    <cellStyle name="표준 23 4" xfId="442"/>
    <cellStyle name="표준 24" xfId="443"/>
    <cellStyle name="표준 24 2" xfId="444"/>
    <cellStyle name="표준 24 3" xfId="445"/>
    <cellStyle name="표준 24 4" xfId="446"/>
    <cellStyle name="표준 25" xfId="447"/>
    <cellStyle name="표준 25 2" xfId="448"/>
    <cellStyle name="표준 25 3" xfId="449"/>
    <cellStyle name="표준 25 4" xfId="450"/>
    <cellStyle name="표준 26" xfId="451"/>
    <cellStyle name="표준 26 2" xfId="452"/>
    <cellStyle name="표준 26 3" xfId="453"/>
    <cellStyle name="표준 26 4" xfId="454"/>
    <cellStyle name="표준 27" xfId="455"/>
    <cellStyle name="표준 27 2" xfId="456"/>
    <cellStyle name="표준 27 3" xfId="457"/>
    <cellStyle name="표준 27 4" xfId="458"/>
    <cellStyle name="표준 28" xfId="459"/>
    <cellStyle name="표준 28 2" xfId="460"/>
    <cellStyle name="표준 28 3" xfId="461"/>
    <cellStyle name="표준 28 4" xfId="462"/>
    <cellStyle name="표준 29" xfId="463"/>
    <cellStyle name="표준 29 2" xfId="464"/>
    <cellStyle name="표준 29 3" xfId="465"/>
    <cellStyle name="표준 29 4" xfId="466"/>
    <cellStyle name="표준 3" xfId="467"/>
    <cellStyle name="표준 3 10" xfId="468"/>
    <cellStyle name="표준 3 11" xfId="469"/>
    <cellStyle name="표준 3 12" xfId="470"/>
    <cellStyle name="표준 3 13" xfId="471"/>
    <cellStyle name="표준 3 14" xfId="472"/>
    <cellStyle name="표준 3 15" xfId="473"/>
    <cellStyle name="표준 3 16" xfId="474"/>
    <cellStyle name="표준 3 17" xfId="475"/>
    <cellStyle name="표준 3 18" xfId="476"/>
    <cellStyle name="표준 3 19" xfId="477"/>
    <cellStyle name="표준 3 2" xfId="478"/>
    <cellStyle name="표준 3 2 10" xfId="479"/>
    <cellStyle name="표준 3 2 2" xfId="480"/>
    <cellStyle name="표준 3 2 3" xfId="481"/>
    <cellStyle name="표준 3 2 4" xfId="482"/>
    <cellStyle name="표준 3 2 5" xfId="483"/>
    <cellStyle name="표준 3 2 6" xfId="484"/>
    <cellStyle name="표준 3 2 7" xfId="485"/>
    <cellStyle name="표준 3 2 8" xfId="486"/>
    <cellStyle name="표준 3 2 9" xfId="487"/>
    <cellStyle name="표준 3 20" xfId="488"/>
    <cellStyle name="표준 3 21" xfId="489"/>
    <cellStyle name="표준 3 22" xfId="490"/>
    <cellStyle name="표준 3 23" xfId="491"/>
    <cellStyle name="표준 3 24" xfId="492"/>
    <cellStyle name="표준 3 25" xfId="493"/>
    <cellStyle name="표준 3 26" xfId="494"/>
    <cellStyle name="표준 3 27" xfId="495"/>
    <cellStyle name="표준 3 28" xfId="496"/>
    <cellStyle name="표준 3 29" xfId="497"/>
    <cellStyle name="표준 3 3" xfId="498"/>
    <cellStyle name="표준 3 3 2" xfId="499"/>
    <cellStyle name="표준 3 4" xfId="500"/>
    <cellStyle name="표준 3 4 2" xfId="501"/>
    <cellStyle name="표준 3 5" xfId="502"/>
    <cellStyle name="표준 3 5 2" xfId="503"/>
    <cellStyle name="표준 3 5 3" xfId="504"/>
    <cellStyle name="표준 3 5 4" xfId="505"/>
    <cellStyle name="표준 3 6" xfId="506"/>
    <cellStyle name="표준 3 6 2" xfId="507"/>
    <cellStyle name="표준 3 7" xfId="508"/>
    <cellStyle name="표준 3 7 2" xfId="509"/>
    <cellStyle name="표준 3 8" xfId="510"/>
    <cellStyle name="표준 3 8 2" xfId="511"/>
    <cellStyle name="표준 3 9" xfId="512"/>
    <cellStyle name="표준 3 9 2" xfId="513"/>
    <cellStyle name="표준 30" xfId="514"/>
    <cellStyle name="표준 30 2" xfId="515"/>
    <cellStyle name="표준 30 3" xfId="516"/>
    <cellStyle name="표준 30 4" xfId="517"/>
    <cellStyle name="표준 31" xfId="518"/>
    <cellStyle name="표준 31 2" xfId="519"/>
    <cellStyle name="표준 31 3" xfId="520"/>
    <cellStyle name="표준 31 4" xfId="521"/>
    <cellStyle name="표준 32" xfId="522"/>
    <cellStyle name="표준 32 2" xfId="523"/>
    <cellStyle name="표준 32 3" xfId="524"/>
    <cellStyle name="표준 32 4" xfId="525"/>
    <cellStyle name="표준 33" xfId="526"/>
    <cellStyle name="표준 33 2" xfId="527"/>
    <cellStyle name="표준 33 3" xfId="528"/>
    <cellStyle name="표준 33 4" xfId="529"/>
    <cellStyle name="표준 34" xfId="530"/>
    <cellStyle name="표준 34 2" xfId="531"/>
    <cellStyle name="표준 34 3" xfId="532"/>
    <cellStyle name="표준 34 4" xfId="533"/>
    <cellStyle name="표준 35" xfId="534"/>
    <cellStyle name="표준 36" xfId="535"/>
    <cellStyle name="표준 37" xfId="536"/>
    <cellStyle name="표준 38" xfId="537"/>
    <cellStyle name="표준 39" xfId="538"/>
    <cellStyle name="표준 39 2" xfId="539"/>
    <cellStyle name="표준 39 3" xfId="540"/>
    <cellStyle name="표준 39 4" xfId="541"/>
    <cellStyle name="표준 4" xfId="542"/>
    <cellStyle name="표준 4 10" xfId="543"/>
    <cellStyle name="표준 4 11" xfId="544"/>
    <cellStyle name="표준 4 12" xfId="545"/>
    <cellStyle name="표준 4 13" xfId="546"/>
    <cellStyle name="표준 4 14" xfId="547"/>
    <cellStyle name="표준 4 15" xfId="548"/>
    <cellStyle name="표준 4 16" xfId="549"/>
    <cellStyle name="표준 4 17" xfId="550"/>
    <cellStyle name="표준 4 18" xfId="551"/>
    <cellStyle name="표준 4 19" xfId="552"/>
    <cellStyle name="표준 4 2" xfId="553"/>
    <cellStyle name="표준 4 20" xfId="554"/>
    <cellStyle name="표준 4 23" xfId="555"/>
    <cellStyle name="표준 4 3" xfId="556"/>
    <cellStyle name="표준 4 4" xfId="557"/>
    <cellStyle name="표준 4 5" xfId="558"/>
    <cellStyle name="표준 4 6" xfId="559"/>
    <cellStyle name="표준 4 7" xfId="560"/>
    <cellStyle name="표준 4 8" xfId="561"/>
    <cellStyle name="표준 4 9" xfId="562"/>
    <cellStyle name="표준 40" xfId="563"/>
    <cellStyle name="표준 41" xfId="564"/>
    <cellStyle name="표준 41 2" xfId="565"/>
    <cellStyle name="표준 41 3" xfId="566"/>
    <cellStyle name="표준 41 4" xfId="567"/>
    <cellStyle name="표준 42" xfId="568"/>
    <cellStyle name="표준 43" xfId="569"/>
    <cellStyle name="표준 43 2" xfId="570"/>
    <cellStyle name="표준 43 3" xfId="571"/>
    <cellStyle name="표준 43 4" xfId="572"/>
    <cellStyle name="표준 44" xfId="573"/>
    <cellStyle name="표준 44 2" xfId="574"/>
    <cellStyle name="표준 44 3" xfId="575"/>
    <cellStyle name="표준 44 4" xfId="576"/>
    <cellStyle name="표준 45" xfId="577"/>
    <cellStyle name="표준 45 2" xfId="578"/>
    <cellStyle name="표준 45 3" xfId="579"/>
    <cellStyle name="표준 45 4" xfId="580"/>
    <cellStyle name="표준 46 2" xfId="581"/>
    <cellStyle name="표준 46 3" xfId="582"/>
    <cellStyle name="표준 46 4" xfId="583"/>
    <cellStyle name="표준 47 2" xfId="584"/>
    <cellStyle name="표준 48 2" xfId="585"/>
    <cellStyle name="표준 49" xfId="586"/>
    <cellStyle name="표준 49 2" xfId="587"/>
    <cellStyle name="표준 5" xfId="588"/>
    <cellStyle name="표준 5 10" xfId="589"/>
    <cellStyle name="표준 5 11" xfId="590"/>
    <cellStyle name="표준 5 12" xfId="591"/>
    <cellStyle name="표준 5 13" xfId="592"/>
    <cellStyle name="표준 5 14" xfId="593"/>
    <cellStyle name="표준 5 15" xfId="594"/>
    <cellStyle name="표준 5 16" xfId="595"/>
    <cellStyle name="표준 5 17" xfId="596"/>
    <cellStyle name="표준 5 18" xfId="597"/>
    <cellStyle name="표준 5 19" xfId="598"/>
    <cellStyle name="표준 5 2" xfId="599"/>
    <cellStyle name="표준 5 20" xfId="600"/>
    <cellStyle name="표준 5 3" xfId="601"/>
    <cellStyle name="표준 5 4" xfId="602"/>
    <cellStyle name="표준 5 5" xfId="603"/>
    <cellStyle name="표준 5 6" xfId="604"/>
    <cellStyle name="표준 5 7" xfId="605"/>
    <cellStyle name="표준 5 8" xfId="606"/>
    <cellStyle name="표준 5 9" xfId="607"/>
    <cellStyle name="표준 50" xfId="608"/>
    <cellStyle name="표준 50 2" xfId="609"/>
    <cellStyle name="표준 6 10" xfId="610"/>
    <cellStyle name="표준 6 11" xfId="611"/>
    <cellStyle name="표준 6 12" xfId="612"/>
    <cellStyle name="표준 6 13" xfId="613"/>
    <cellStyle name="표준 6 14" xfId="614"/>
    <cellStyle name="표준 6 15" xfId="615"/>
    <cellStyle name="표준 6 16" xfId="616"/>
    <cellStyle name="표준 6 17" xfId="617"/>
    <cellStyle name="표준 6 18" xfId="618"/>
    <cellStyle name="표준 6 19" xfId="619"/>
    <cellStyle name="표준 6 2" xfId="620"/>
    <cellStyle name="표준 6 20" xfId="621"/>
    <cellStyle name="표준 6 3" xfId="622"/>
    <cellStyle name="표준 6 4" xfId="623"/>
    <cellStyle name="표준 6 5" xfId="624"/>
    <cellStyle name="표준 6 6" xfId="625"/>
    <cellStyle name="표준 6 7" xfId="626"/>
    <cellStyle name="표준 6 8" xfId="627"/>
    <cellStyle name="표준 6 9" xfId="628"/>
    <cellStyle name="표준 7 10" xfId="629"/>
    <cellStyle name="표준 7 11" xfId="630"/>
    <cellStyle name="표준 7 12" xfId="631"/>
    <cellStyle name="표준 7 13" xfId="632"/>
    <cellStyle name="표준 7 14" xfId="633"/>
    <cellStyle name="표준 7 15" xfId="634"/>
    <cellStyle name="표준 7 16" xfId="635"/>
    <cellStyle name="표준 7 17" xfId="636"/>
    <cellStyle name="표준 7 18" xfId="637"/>
    <cellStyle name="표준 7 19" xfId="638"/>
    <cellStyle name="표준 7 2" xfId="639"/>
    <cellStyle name="표준 7 2 10" xfId="640"/>
    <cellStyle name="표준 7 2 11" xfId="641"/>
    <cellStyle name="표준 7 2 12" xfId="642"/>
    <cellStyle name="표준 7 2 13" xfId="643"/>
    <cellStyle name="표준 7 2 14" xfId="644"/>
    <cellStyle name="표준 7 2 15" xfId="645"/>
    <cellStyle name="표준 7 2 16" xfId="646"/>
    <cellStyle name="표준 7 2 17" xfId="647"/>
    <cellStyle name="표준 7 2 18" xfId="648"/>
    <cellStyle name="표준 7 2 19" xfId="649"/>
    <cellStyle name="표준 7 2 2" xfId="650"/>
    <cellStyle name="표준 7 2 20" xfId="651"/>
    <cellStyle name="표준 7 2 21" xfId="652"/>
    <cellStyle name="표준 7 2 3" xfId="653"/>
    <cellStyle name="표준 7 2 4" xfId="654"/>
    <cellStyle name="표준 7 2 5" xfId="655"/>
    <cellStyle name="표준 7 2 6" xfId="656"/>
    <cellStyle name="표준 7 2 7" xfId="657"/>
    <cellStyle name="표준 7 2 8" xfId="658"/>
    <cellStyle name="표준 7 2 9" xfId="659"/>
    <cellStyle name="표준 7 20" xfId="660"/>
    <cellStyle name="표준 7 3" xfId="661"/>
    <cellStyle name="표준 7 3 2" xfId="662"/>
    <cellStyle name="표준 7 4" xfId="663"/>
    <cellStyle name="표준 7 4 2" xfId="664"/>
    <cellStyle name="표준 7 5" xfId="665"/>
    <cellStyle name="표준 7 5 2" xfId="666"/>
    <cellStyle name="표준 7 6" xfId="667"/>
    <cellStyle name="표준 7 6 2" xfId="668"/>
    <cellStyle name="표준 7 7" xfId="669"/>
    <cellStyle name="표준 7 7 2" xfId="670"/>
    <cellStyle name="표준 7 8" xfId="671"/>
    <cellStyle name="표준 7 9" xfId="672"/>
    <cellStyle name="표준 8" xfId="673"/>
    <cellStyle name="표준 8 10" xfId="674"/>
    <cellStyle name="표준 8 11" xfId="675"/>
    <cellStyle name="표준 8 12" xfId="676"/>
    <cellStyle name="표준 8 13" xfId="677"/>
    <cellStyle name="표준 8 14" xfId="678"/>
    <cellStyle name="표준 8 15" xfId="679"/>
    <cellStyle name="표준 8 16" xfId="680"/>
    <cellStyle name="표준 8 17" xfId="681"/>
    <cellStyle name="표준 8 18" xfId="682"/>
    <cellStyle name="표준 8 19" xfId="683"/>
    <cellStyle name="표준 8 2" xfId="684"/>
    <cellStyle name="표준 8 20" xfId="685"/>
    <cellStyle name="표준 8 3" xfId="686"/>
    <cellStyle name="표준 8 4" xfId="687"/>
    <cellStyle name="표준 8 5" xfId="688"/>
    <cellStyle name="표준 8 6" xfId="689"/>
    <cellStyle name="표준 8 7" xfId="690"/>
    <cellStyle name="표준 8 8" xfId="691"/>
    <cellStyle name="표준 8 9" xfId="692"/>
    <cellStyle name="표준 9" xfId="693"/>
    <cellStyle name="표준 9 10" xfId="694"/>
    <cellStyle name="표준 9 11" xfId="695"/>
    <cellStyle name="표준 9 12" xfId="696"/>
    <cellStyle name="표준 9 13" xfId="697"/>
    <cellStyle name="표준 9 14" xfId="698"/>
    <cellStyle name="표준 9 15" xfId="699"/>
    <cellStyle name="표준 9 16" xfId="700"/>
    <cellStyle name="표준 9 17" xfId="701"/>
    <cellStyle name="표준 9 18" xfId="702"/>
    <cellStyle name="표준 9 19" xfId="703"/>
    <cellStyle name="표준 9 2" xfId="704"/>
    <cellStyle name="표준 9 20" xfId="705"/>
    <cellStyle name="표준 9 3" xfId="706"/>
    <cellStyle name="표준 9 4" xfId="707"/>
    <cellStyle name="표준 9 5" xfId="708"/>
    <cellStyle name="표준 9 6" xfId="709"/>
    <cellStyle name="표준 9 7" xfId="710"/>
    <cellStyle name="표준 9 8" xfId="711"/>
    <cellStyle name="표준 9 9" xfId="712"/>
    <cellStyle name="표준 94" xfId="713"/>
    <cellStyle name="표준 94 2" xfId="714"/>
    <cellStyle name="표준 97" xfId="715"/>
    <cellStyle name="표준 98" xfId="716"/>
    <cellStyle name="표준_과정개요서 2" xfId="717"/>
    <cellStyle name="하이퍼링크" xfId="718" builtinId="8"/>
    <cellStyle name="하이퍼링크 2" xfId="719"/>
    <cellStyle name="하이퍼링크 2 10 2" xfId="727"/>
    <cellStyle name="하이퍼링크 2 2" xfId="720"/>
    <cellStyle name="하이퍼링크 2 2 2" xfId="721"/>
    <cellStyle name="하이퍼링크 3" xfId="722"/>
    <cellStyle name="하이퍼링크 4" xfId="723"/>
    <cellStyle name="하이퍼링크 5" xfId="724"/>
    <cellStyle name="하이퍼링크 6" xfId="725"/>
    <cellStyle name="하이퍼링크 7" xfId="7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3</xdr:row>
      <xdr:rowOff>76200</xdr:rowOff>
    </xdr:from>
    <xdr:to>
      <xdr:col>3</xdr:col>
      <xdr:colOff>5105400</xdr:colOff>
      <xdr:row>3</xdr:row>
      <xdr:rowOff>2667000</xdr:rowOff>
    </xdr:to>
    <xdr:pic>
      <xdr:nvPicPr>
        <xdr:cNvPr id="2" name="그림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771650"/>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5</xdr:row>
      <xdr:rowOff>66675</xdr:rowOff>
    </xdr:from>
    <xdr:to>
      <xdr:col>4</xdr:col>
      <xdr:colOff>38100</xdr:colOff>
      <xdr:row>5</xdr:row>
      <xdr:rowOff>2590800</xdr:rowOff>
    </xdr:to>
    <xdr:pic>
      <xdr:nvPicPr>
        <xdr:cNvPr id="3" name="그림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0525" y="5438775"/>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11</xdr:row>
      <xdr:rowOff>114300</xdr:rowOff>
    </xdr:from>
    <xdr:to>
      <xdr:col>3</xdr:col>
      <xdr:colOff>5029200</xdr:colOff>
      <xdr:row>12</xdr:row>
      <xdr:rowOff>0</xdr:rowOff>
    </xdr:to>
    <xdr:pic>
      <xdr:nvPicPr>
        <xdr:cNvPr id="4" name="그림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7650" y="15430500"/>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xdr:colOff>
      <xdr:row>9</xdr:row>
      <xdr:rowOff>161925</xdr:rowOff>
    </xdr:from>
    <xdr:to>
      <xdr:col>3</xdr:col>
      <xdr:colOff>4800600</xdr:colOff>
      <xdr:row>9</xdr:row>
      <xdr:rowOff>2524125</xdr:rowOff>
    </xdr:to>
    <xdr:pic>
      <xdr:nvPicPr>
        <xdr:cNvPr id="5" name="그림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24350" y="12401550"/>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7</xdr:row>
      <xdr:rowOff>28575</xdr:rowOff>
    </xdr:from>
    <xdr:to>
      <xdr:col>3</xdr:col>
      <xdr:colOff>4943475</xdr:colOff>
      <xdr:row>7</xdr:row>
      <xdr:rowOff>2676525</xdr:rowOff>
    </xdr:to>
    <xdr:pic>
      <xdr:nvPicPr>
        <xdr:cNvPr id="6" name="그림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52900" y="858202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13</xdr:row>
      <xdr:rowOff>57150</xdr:rowOff>
    </xdr:from>
    <xdr:to>
      <xdr:col>3</xdr:col>
      <xdr:colOff>4924425</xdr:colOff>
      <xdr:row>13</xdr:row>
      <xdr:rowOff>2247900</xdr:rowOff>
    </xdr:to>
    <xdr:pic>
      <xdr:nvPicPr>
        <xdr:cNvPr id="7" name="그림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10050" y="18554700"/>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18</xdr:row>
      <xdr:rowOff>66675</xdr:rowOff>
    </xdr:from>
    <xdr:to>
      <xdr:col>3</xdr:col>
      <xdr:colOff>4838700</xdr:colOff>
      <xdr:row>18</xdr:row>
      <xdr:rowOff>2438400</xdr:rowOff>
    </xdr:to>
    <xdr:pic>
      <xdr:nvPicPr>
        <xdr:cNvPr id="8" name="그림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67200" y="22983825"/>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133350</xdr:colOff>
      <xdr:row>21</xdr:row>
      <xdr:rowOff>152400</xdr:rowOff>
    </xdr:from>
    <xdr:to>
      <xdr:col>3</xdr:col>
      <xdr:colOff>5057775</xdr:colOff>
      <xdr:row>21</xdr:row>
      <xdr:rowOff>1743075</xdr:rowOff>
    </xdr:to>
    <xdr:grpSp>
      <xdr:nvGrpSpPr>
        <xdr:cNvPr id="9" name="그룹 10"/>
        <xdr:cNvGrpSpPr>
          <a:grpSpLocks/>
        </xdr:cNvGrpSpPr>
      </xdr:nvGrpSpPr>
      <xdr:grpSpPr bwMode="auto">
        <a:xfrm>
          <a:off x="4155017" y="26547233"/>
          <a:ext cx="4924425" cy="1590675"/>
          <a:chOff x="4250531" y="23966935"/>
          <a:chExt cx="10337062" cy="3310047"/>
        </a:xfrm>
      </xdr:grpSpPr>
      <xdr:pic>
        <xdr:nvPicPr>
          <xdr:cNvPr id="10"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Picture 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152400</xdr:colOff>
      <xdr:row>24</xdr:row>
      <xdr:rowOff>95250</xdr:rowOff>
    </xdr:from>
    <xdr:to>
      <xdr:col>3</xdr:col>
      <xdr:colOff>5038725</xdr:colOff>
      <xdr:row>24</xdr:row>
      <xdr:rowOff>2476500</xdr:rowOff>
    </xdr:to>
    <xdr:pic>
      <xdr:nvPicPr>
        <xdr:cNvPr id="12"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71950" y="298037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27</xdr:row>
      <xdr:rowOff>38100</xdr:rowOff>
    </xdr:from>
    <xdr:to>
      <xdr:col>3</xdr:col>
      <xdr:colOff>5172075</xdr:colOff>
      <xdr:row>27</xdr:row>
      <xdr:rowOff>1771650</xdr:rowOff>
    </xdr:to>
    <xdr:grpSp>
      <xdr:nvGrpSpPr>
        <xdr:cNvPr id="13" name="그룹 13"/>
        <xdr:cNvGrpSpPr>
          <a:grpSpLocks/>
        </xdr:cNvGrpSpPr>
      </xdr:nvGrpSpPr>
      <xdr:grpSpPr bwMode="auto">
        <a:xfrm>
          <a:off x="4116917" y="33163933"/>
          <a:ext cx="5076825" cy="1733550"/>
          <a:chOff x="4250531" y="32176218"/>
          <a:chExt cx="9407756" cy="3015547"/>
        </a:xfrm>
      </xdr:grpSpPr>
      <xdr:pic>
        <xdr:nvPicPr>
          <xdr:cNvPr id="14"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Picture 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228600</xdr:colOff>
      <xdr:row>30</xdr:row>
      <xdr:rowOff>66675</xdr:rowOff>
    </xdr:from>
    <xdr:to>
      <xdr:col>3</xdr:col>
      <xdr:colOff>4838700</xdr:colOff>
      <xdr:row>30</xdr:row>
      <xdr:rowOff>2343150</xdr:rowOff>
    </xdr:to>
    <xdr:pic>
      <xdr:nvPicPr>
        <xdr:cNvPr id="16" name="그림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48150" y="36052125"/>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33</xdr:row>
      <xdr:rowOff>123825</xdr:rowOff>
    </xdr:from>
    <xdr:to>
      <xdr:col>3</xdr:col>
      <xdr:colOff>5153025</xdr:colOff>
      <xdr:row>33</xdr:row>
      <xdr:rowOff>1781175</xdr:rowOff>
    </xdr:to>
    <xdr:grpSp>
      <xdr:nvGrpSpPr>
        <xdr:cNvPr id="17" name="그룹 16"/>
        <xdr:cNvGrpSpPr>
          <a:grpSpLocks/>
        </xdr:cNvGrpSpPr>
      </xdr:nvGrpSpPr>
      <xdr:grpSpPr bwMode="auto">
        <a:xfrm>
          <a:off x="4116917" y="39292742"/>
          <a:ext cx="5057775" cy="1657350"/>
          <a:chOff x="4250531" y="39495388"/>
          <a:chExt cx="10513219" cy="3357586"/>
        </a:xfrm>
      </xdr:grpSpPr>
      <xdr:pic>
        <xdr:nvPicPr>
          <xdr:cNvPr id="18" name="Picture 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Picture 3"/>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104775</xdr:colOff>
      <xdr:row>36</xdr:row>
      <xdr:rowOff>66675</xdr:rowOff>
    </xdr:from>
    <xdr:to>
      <xdr:col>3</xdr:col>
      <xdr:colOff>5143500</xdr:colOff>
      <xdr:row>36</xdr:row>
      <xdr:rowOff>1895475</xdr:rowOff>
    </xdr:to>
    <xdr:grpSp>
      <xdr:nvGrpSpPr>
        <xdr:cNvPr id="20" name="그룹 19"/>
        <xdr:cNvGrpSpPr>
          <a:grpSpLocks/>
        </xdr:cNvGrpSpPr>
      </xdr:nvGrpSpPr>
      <xdr:grpSpPr bwMode="auto">
        <a:xfrm>
          <a:off x="4126442" y="41775592"/>
          <a:ext cx="5038725" cy="1828800"/>
          <a:chOff x="4250531" y="42588655"/>
          <a:chExt cx="9810749" cy="3147211"/>
        </a:xfrm>
      </xdr:grpSpPr>
      <xdr:pic>
        <xdr:nvPicPr>
          <xdr:cNvPr id="21" name="Picture 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 name="Picture 3" descr="C:\Users\Administrator\Desktop\스샷\화면 캡쳐96.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219075</xdr:colOff>
      <xdr:row>39</xdr:row>
      <xdr:rowOff>38100</xdr:rowOff>
    </xdr:from>
    <xdr:to>
      <xdr:col>3</xdr:col>
      <xdr:colOff>4724400</xdr:colOff>
      <xdr:row>39</xdr:row>
      <xdr:rowOff>2409825</xdr:rowOff>
    </xdr:to>
    <xdr:pic>
      <xdr:nvPicPr>
        <xdr:cNvPr id="23" name="그림 3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38625" y="4470082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mailto:cjlee@ableconsulting.co.k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6"/>
  <sheetViews>
    <sheetView showGridLines="0" zoomScale="90" zoomScaleNormal="90" zoomScaleSheetLayoutView="90" workbookViewId="0">
      <selection sqref="A1:S1"/>
    </sheetView>
  </sheetViews>
  <sheetFormatPr defaultColWidth="15.125" defaultRowHeight="15.75" customHeight="1"/>
  <cols>
    <col min="1" max="1" width="7.75" style="3" customWidth="1"/>
    <col min="2" max="2" width="6.25" style="3" customWidth="1"/>
    <col min="3" max="3" width="6" style="3" customWidth="1"/>
    <col min="4" max="4" width="6.125" style="3" customWidth="1"/>
    <col min="5" max="5" width="4.625" style="3" customWidth="1"/>
    <col min="6" max="6" width="5" style="3" customWidth="1"/>
    <col min="7" max="7" width="9" style="3" customWidth="1"/>
    <col min="8" max="8" width="10.5" style="3" customWidth="1"/>
    <col min="9" max="9" width="3.125" style="3" customWidth="1"/>
    <col min="10" max="10" width="11.25" style="3" customWidth="1"/>
    <col min="11" max="11" width="5" style="3" customWidth="1"/>
    <col min="12" max="12" width="9" style="3" customWidth="1"/>
    <col min="13" max="13" width="3.125" style="3" customWidth="1"/>
    <col min="14" max="16" width="7.875" style="3" customWidth="1"/>
    <col min="17" max="17" width="5" style="3" customWidth="1"/>
    <col min="18" max="18" width="7.875" style="3" customWidth="1"/>
    <col min="19" max="19" width="5" style="3" customWidth="1"/>
    <col min="20" max="20" width="4.25" style="3" customWidth="1"/>
    <col min="21" max="28" width="9" style="3" customWidth="1"/>
    <col min="29" max="16384" width="15.125" style="3"/>
  </cols>
  <sheetData>
    <row r="1" spans="1:28" ht="32.25" customHeight="1">
      <c r="A1" s="226" t="s">
        <v>96</v>
      </c>
      <c r="B1" s="227"/>
      <c r="C1" s="227"/>
      <c r="D1" s="227"/>
      <c r="E1" s="227"/>
      <c r="F1" s="227"/>
      <c r="G1" s="227"/>
      <c r="H1" s="227"/>
      <c r="I1" s="227"/>
      <c r="J1" s="227"/>
      <c r="K1" s="227"/>
      <c r="L1" s="227"/>
      <c r="M1" s="227"/>
      <c r="N1" s="227"/>
      <c r="O1" s="227"/>
      <c r="P1" s="227"/>
      <c r="Q1" s="227"/>
      <c r="R1" s="227"/>
      <c r="S1" s="227"/>
      <c r="T1" s="2"/>
      <c r="U1" s="2"/>
      <c r="V1" s="2"/>
      <c r="W1" s="2"/>
      <c r="X1" s="2"/>
      <c r="Y1" s="2"/>
      <c r="Z1" s="2"/>
      <c r="AA1" s="2"/>
      <c r="AB1" s="2"/>
    </row>
    <row r="2" spans="1:28" s="6" customFormat="1" ht="30" customHeight="1">
      <c r="A2" s="212" t="s">
        <v>2</v>
      </c>
      <c r="B2" s="213"/>
      <c r="C2" s="213"/>
      <c r="D2" s="213"/>
      <c r="E2" s="213"/>
      <c r="F2" s="213"/>
      <c r="G2" s="213"/>
      <c r="H2" s="213"/>
      <c r="I2" s="213"/>
      <c r="J2" s="213"/>
      <c r="K2" s="213"/>
      <c r="L2" s="213"/>
      <c r="M2" s="213"/>
      <c r="N2" s="213"/>
      <c r="O2" s="213"/>
      <c r="P2" s="213"/>
      <c r="Q2" s="213"/>
      <c r="R2" s="213"/>
      <c r="S2" s="213"/>
      <c r="T2" s="2"/>
      <c r="U2" s="2"/>
      <c r="V2" s="2"/>
      <c r="W2" s="2"/>
      <c r="X2" s="2"/>
      <c r="Y2" s="2"/>
      <c r="Z2" s="2"/>
      <c r="AA2" s="2"/>
      <c r="AB2" s="2"/>
    </row>
    <row r="3" spans="1:28" ht="20.100000000000001" customHeight="1">
      <c r="A3" s="214" t="s">
        <v>98</v>
      </c>
      <c r="B3" s="204"/>
      <c r="C3" s="223" t="s">
        <v>155</v>
      </c>
      <c r="D3" s="222"/>
      <c r="E3" s="222"/>
      <c r="F3" s="222"/>
      <c r="G3" s="222"/>
      <c r="H3" s="222"/>
      <c r="I3" s="222"/>
      <c r="J3" s="222"/>
      <c r="K3" s="222"/>
      <c r="L3" s="222"/>
      <c r="M3" s="222"/>
      <c r="N3" s="222"/>
      <c r="O3" s="222"/>
      <c r="P3" s="222"/>
      <c r="Q3" s="222"/>
      <c r="R3" s="222"/>
      <c r="S3" s="222"/>
      <c r="T3" s="2"/>
      <c r="U3" s="2"/>
      <c r="V3" s="2"/>
      <c r="W3" s="2"/>
      <c r="X3" s="2"/>
      <c r="Y3" s="2"/>
      <c r="Z3" s="2"/>
      <c r="AA3" s="2"/>
      <c r="AB3" s="2"/>
    </row>
    <row r="4" spans="1:28" ht="20.100000000000001" customHeight="1">
      <c r="A4" s="214" t="s">
        <v>3</v>
      </c>
      <c r="B4" s="204"/>
      <c r="C4" s="214" t="s">
        <v>4</v>
      </c>
      <c r="D4" s="204"/>
      <c r="E4" s="204"/>
      <c r="F4" s="223" t="s">
        <v>115</v>
      </c>
      <c r="G4" s="222"/>
      <c r="H4" s="222"/>
      <c r="I4" s="222"/>
      <c r="J4" s="222"/>
      <c r="K4" s="214" t="s">
        <v>5</v>
      </c>
      <c r="L4" s="204"/>
      <c r="M4" s="204"/>
      <c r="N4" s="223" t="s">
        <v>116</v>
      </c>
      <c r="O4" s="222"/>
      <c r="P4" s="222"/>
      <c r="Q4" s="222"/>
      <c r="R4" s="222"/>
      <c r="S4" s="222"/>
      <c r="T4" s="2"/>
      <c r="U4" s="2"/>
      <c r="V4" s="2"/>
      <c r="W4" s="2"/>
      <c r="X4" s="2"/>
      <c r="Y4" s="2"/>
      <c r="Z4" s="2"/>
      <c r="AA4" s="2"/>
      <c r="AB4" s="2"/>
    </row>
    <row r="5" spans="1:28" ht="39.950000000000003" customHeight="1">
      <c r="A5" s="214" t="s">
        <v>6</v>
      </c>
      <c r="B5" s="214"/>
      <c r="C5" s="214" t="s">
        <v>63</v>
      </c>
      <c r="D5" s="214"/>
      <c r="E5" s="214"/>
      <c r="F5" s="223" t="s">
        <v>159</v>
      </c>
      <c r="G5" s="223"/>
      <c r="H5" s="223"/>
      <c r="I5" s="223"/>
      <c r="J5" s="223"/>
      <c r="K5" s="214" t="s">
        <v>7</v>
      </c>
      <c r="L5" s="214"/>
      <c r="M5" s="214"/>
      <c r="N5" s="223" t="s">
        <v>160</v>
      </c>
      <c r="O5" s="223"/>
      <c r="P5" s="223"/>
      <c r="Q5" s="223"/>
      <c r="R5" s="223"/>
      <c r="S5" s="223"/>
      <c r="T5" s="2"/>
      <c r="U5" s="2"/>
      <c r="V5" s="2"/>
      <c r="W5" s="2"/>
      <c r="X5" s="2"/>
      <c r="Y5" s="2"/>
      <c r="Z5" s="2"/>
      <c r="AA5" s="2"/>
      <c r="AB5" s="2"/>
    </row>
    <row r="6" spans="1:28" ht="20.100000000000001" customHeight="1">
      <c r="A6" s="214"/>
      <c r="B6" s="214"/>
      <c r="C6" s="228" t="s">
        <v>8</v>
      </c>
      <c r="D6" s="229"/>
      <c r="E6" s="230"/>
      <c r="F6" s="231" t="s">
        <v>117</v>
      </c>
      <c r="G6" s="232"/>
      <c r="H6" s="232"/>
      <c r="I6" s="232"/>
      <c r="J6" s="233"/>
      <c r="K6" s="214" t="s">
        <v>104</v>
      </c>
      <c r="L6" s="214"/>
      <c r="M6" s="214"/>
      <c r="N6" s="223" t="s">
        <v>121</v>
      </c>
      <c r="O6" s="223"/>
      <c r="P6" s="223"/>
      <c r="Q6" s="223"/>
      <c r="R6" s="223"/>
      <c r="S6" s="223"/>
      <c r="T6" s="2"/>
      <c r="U6" s="2"/>
      <c r="V6" s="2"/>
      <c r="W6" s="2"/>
      <c r="X6" s="2"/>
      <c r="Y6" s="2"/>
      <c r="Z6" s="2"/>
      <c r="AA6" s="2"/>
      <c r="AB6" s="2"/>
    </row>
    <row r="7" spans="1:28" ht="20.100000000000001" customHeight="1">
      <c r="A7" s="214"/>
      <c r="B7" s="214"/>
      <c r="C7" s="214" t="s">
        <v>97</v>
      </c>
      <c r="D7" s="214"/>
      <c r="E7" s="214"/>
      <c r="F7" s="223" t="s">
        <v>118</v>
      </c>
      <c r="G7" s="223"/>
      <c r="H7" s="223"/>
      <c r="I7" s="223"/>
      <c r="J7" s="223"/>
      <c r="K7" s="214"/>
      <c r="L7" s="214"/>
      <c r="M7" s="214"/>
      <c r="N7" s="223" t="s">
        <v>9</v>
      </c>
      <c r="O7" s="223"/>
      <c r="P7" s="223"/>
      <c r="Q7" s="223"/>
      <c r="R7" s="223"/>
      <c r="S7" s="223"/>
      <c r="T7" s="2"/>
      <c r="U7" s="2"/>
      <c r="V7" s="2"/>
      <c r="W7" s="2"/>
      <c r="X7" s="2"/>
      <c r="Y7" s="2"/>
      <c r="Z7" s="2"/>
      <c r="AA7" s="2"/>
      <c r="AB7" s="2"/>
    </row>
    <row r="8" spans="1:28" ht="20.100000000000001" customHeight="1">
      <c r="A8" s="214"/>
      <c r="B8" s="214"/>
      <c r="C8" s="240" t="s">
        <v>102</v>
      </c>
      <c r="D8" s="240"/>
      <c r="E8" s="240"/>
      <c r="F8" s="241" t="s">
        <v>119</v>
      </c>
      <c r="G8" s="235"/>
      <c r="H8" s="235"/>
      <c r="I8" s="235"/>
      <c r="J8" s="235"/>
      <c r="K8" s="214"/>
      <c r="L8" s="214"/>
      <c r="M8" s="214"/>
      <c r="N8" s="223" t="s">
        <v>10</v>
      </c>
      <c r="O8" s="223"/>
      <c r="P8" s="223"/>
      <c r="Q8" s="223"/>
      <c r="R8" s="223"/>
      <c r="S8" s="223"/>
      <c r="T8" s="2"/>
      <c r="U8" s="2"/>
      <c r="V8" s="2"/>
      <c r="W8" s="2"/>
      <c r="X8" s="2"/>
      <c r="Y8" s="2"/>
      <c r="Z8" s="2"/>
      <c r="AA8" s="2"/>
      <c r="AB8" s="2"/>
    </row>
    <row r="9" spans="1:28" ht="20.100000000000001" customHeight="1">
      <c r="A9" s="214"/>
      <c r="B9" s="214"/>
      <c r="C9" s="240" t="s">
        <v>103</v>
      </c>
      <c r="D9" s="240"/>
      <c r="E9" s="240"/>
      <c r="F9" s="223" t="s">
        <v>120</v>
      </c>
      <c r="G9" s="222"/>
      <c r="H9" s="222"/>
      <c r="I9" s="222"/>
      <c r="J9" s="222"/>
      <c r="K9" s="214" t="s">
        <v>11</v>
      </c>
      <c r="L9" s="214"/>
      <c r="M9" s="214"/>
      <c r="N9" s="234"/>
      <c r="O9" s="234"/>
      <c r="P9" s="234"/>
      <c r="Q9" s="234"/>
      <c r="R9" s="234"/>
      <c r="S9" s="234"/>
      <c r="T9" s="2"/>
      <c r="U9" s="2"/>
      <c r="V9" s="2"/>
      <c r="W9" s="2"/>
      <c r="X9" s="2"/>
      <c r="Y9" s="2"/>
      <c r="Z9" s="2"/>
      <c r="AA9" s="2"/>
      <c r="AB9" s="2"/>
    </row>
    <row r="10" spans="1:28" ht="39.950000000000003" customHeight="1">
      <c r="A10" s="214" t="s">
        <v>12</v>
      </c>
      <c r="B10" s="204"/>
      <c r="C10" s="214" t="s">
        <v>13</v>
      </c>
      <c r="D10" s="204"/>
      <c r="E10" s="204"/>
      <c r="F10" s="223" t="s">
        <v>161</v>
      </c>
      <c r="G10" s="222"/>
      <c r="H10" s="222"/>
      <c r="I10" s="222"/>
      <c r="J10" s="222"/>
      <c r="K10" s="214" t="s">
        <v>14</v>
      </c>
      <c r="L10" s="204"/>
      <c r="M10" s="204"/>
      <c r="N10" s="223" t="s">
        <v>122</v>
      </c>
      <c r="O10" s="222"/>
      <c r="P10" s="222"/>
      <c r="Q10" s="222"/>
      <c r="R10" s="222"/>
      <c r="S10" s="222"/>
      <c r="T10" s="2"/>
      <c r="U10" s="2"/>
      <c r="V10" s="2"/>
      <c r="W10" s="2"/>
      <c r="X10" s="2"/>
      <c r="Y10" s="2"/>
      <c r="Z10" s="2"/>
      <c r="AA10" s="2"/>
      <c r="AB10" s="2"/>
    </row>
    <row r="11" spans="1:28" ht="133.5" customHeight="1">
      <c r="A11" s="214" t="s">
        <v>15</v>
      </c>
      <c r="B11" s="204"/>
      <c r="C11" s="214" t="s">
        <v>16</v>
      </c>
      <c r="D11" s="204"/>
      <c r="E11" s="204"/>
      <c r="F11" s="221"/>
      <c r="G11" s="222"/>
      <c r="H11" s="222"/>
      <c r="I11" s="222"/>
      <c r="J11" s="222"/>
      <c r="K11" s="214" t="s">
        <v>17</v>
      </c>
      <c r="L11" s="204"/>
      <c r="M11" s="204"/>
      <c r="N11" s="223" t="s">
        <v>123</v>
      </c>
      <c r="O11" s="222"/>
      <c r="P11" s="222"/>
      <c r="Q11" s="222"/>
      <c r="R11" s="222"/>
      <c r="S11" s="222"/>
      <c r="T11" s="2"/>
      <c r="U11" s="2"/>
      <c r="V11" s="2"/>
      <c r="W11" s="2"/>
      <c r="X11" s="2"/>
      <c r="Y11" s="2"/>
      <c r="Z11" s="2"/>
      <c r="AA11" s="2"/>
      <c r="AB11" s="2"/>
    </row>
    <row r="12" spans="1:28" s="6" customFormat="1" ht="30" customHeight="1">
      <c r="A12" s="212" t="s">
        <v>99</v>
      </c>
      <c r="B12" s="213"/>
      <c r="C12" s="213"/>
      <c r="D12" s="213"/>
      <c r="E12" s="213"/>
      <c r="F12" s="213"/>
      <c r="G12" s="213"/>
      <c r="H12" s="213"/>
      <c r="I12" s="213"/>
      <c r="J12" s="213"/>
      <c r="K12" s="213"/>
      <c r="L12" s="213"/>
      <c r="M12" s="213"/>
      <c r="N12" s="213"/>
      <c r="O12" s="213"/>
      <c r="P12" s="213"/>
      <c r="Q12" s="213"/>
      <c r="R12" s="213"/>
      <c r="S12" s="213"/>
      <c r="T12" s="2"/>
      <c r="U12" s="2"/>
      <c r="V12" s="2"/>
      <c r="W12" s="2"/>
      <c r="X12" s="2"/>
      <c r="Y12" s="2"/>
      <c r="Z12" s="2"/>
      <c r="AA12" s="2"/>
      <c r="AB12" s="2"/>
    </row>
    <row r="13" spans="1:28" ht="53.25" customHeight="1">
      <c r="A13" s="214" t="s">
        <v>18</v>
      </c>
      <c r="B13" s="204"/>
      <c r="C13" s="224" t="s">
        <v>162</v>
      </c>
      <c r="D13" s="225"/>
      <c r="E13" s="225"/>
      <c r="F13" s="225"/>
      <c r="G13" s="225"/>
      <c r="H13" s="225"/>
      <c r="I13" s="225"/>
      <c r="J13" s="225"/>
      <c r="K13" s="225"/>
      <c r="L13" s="225"/>
      <c r="M13" s="225"/>
      <c r="N13" s="225"/>
      <c r="O13" s="225"/>
      <c r="P13" s="225"/>
      <c r="Q13" s="225"/>
      <c r="R13" s="225"/>
      <c r="S13" s="225"/>
      <c r="T13" s="2"/>
      <c r="U13" s="2"/>
      <c r="V13" s="2"/>
      <c r="W13" s="2"/>
      <c r="X13" s="2"/>
      <c r="Y13" s="2"/>
      <c r="Z13" s="2"/>
      <c r="AA13" s="2"/>
      <c r="AB13" s="2"/>
    </row>
    <row r="14" spans="1:28" ht="48.95" customHeight="1">
      <c r="A14" s="214" t="s">
        <v>19</v>
      </c>
      <c r="B14" s="204"/>
      <c r="C14" s="224" t="s">
        <v>163</v>
      </c>
      <c r="D14" s="225"/>
      <c r="E14" s="225"/>
      <c r="F14" s="225"/>
      <c r="G14" s="225"/>
      <c r="H14" s="225"/>
      <c r="I14" s="225"/>
      <c r="J14" s="225"/>
      <c r="K14" s="225"/>
      <c r="L14" s="225"/>
      <c r="M14" s="225"/>
      <c r="N14" s="225"/>
      <c r="O14" s="225"/>
      <c r="P14" s="225"/>
      <c r="Q14" s="225"/>
      <c r="R14" s="225"/>
      <c r="S14" s="225"/>
      <c r="T14" s="2"/>
      <c r="U14" s="2"/>
      <c r="V14" s="2"/>
      <c r="W14" s="2"/>
      <c r="X14" s="2"/>
      <c r="Y14" s="2"/>
      <c r="Z14" s="2"/>
      <c r="AA14" s="2"/>
      <c r="AB14" s="2"/>
    </row>
    <row r="15" spans="1:28" s="6" customFormat="1" ht="30" customHeight="1">
      <c r="A15" s="212" t="s">
        <v>100</v>
      </c>
      <c r="B15" s="213"/>
      <c r="C15" s="213"/>
      <c r="D15" s="213"/>
      <c r="E15" s="213"/>
      <c r="F15" s="213"/>
      <c r="G15" s="213"/>
      <c r="H15" s="213"/>
      <c r="I15" s="213"/>
      <c r="J15" s="213"/>
      <c r="K15" s="213"/>
      <c r="L15" s="213"/>
      <c r="M15" s="213"/>
      <c r="N15" s="213"/>
      <c r="O15" s="213"/>
      <c r="P15" s="213"/>
      <c r="Q15" s="213"/>
      <c r="R15" s="213"/>
      <c r="S15" s="213"/>
      <c r="T15" s="2"/>
      <c r="U15" s="2"/>
      <c r="V15" s="2"/>
      <c r="W15" s="2"/>
      <c r="X15" s="2"/>
      <c r="Y15" s="2"/>
      <c r="Z15" s="2"/>
      <c r="AA15" s="2"/>
      <c r="AB15" s="2"/>
    </row>
    <row r="16" spans="1:28" ht="20.100000000000001" customHeight="1">
      <c r="A16" s="191" t="s">
        <v>20</v>
      </c>
      <c r="B16" s="186"/>
      <c r="C16" s="192" t="s">
        <v>164</v>
      </c>
      <c r="D16" s="188"/>
      <c r="E16" s="188"/>
      <c r="F16" s="188"/>
      <c r="G16" s="18" t="s">
        <v>21</v>
      </c>
      <c r="H16" s="193">
        <v>26345</v>
      </c>
      <c r="I16" s="188"/>
      <c r="J16" s="188"/>
      <c r="K16" s="191" t="s">
        <v>22</v>
      </c>
      <c r="L16" s="186"/>
      <c r="M16" s="186"/>
      <c r="N16" s="192" t="s">
        <v>165</v>
      </c>
      <c r="O16" s="188"/>
      <c r="P16" s="188"/>
      <c r="Q16" s="188"/>
      <c r="R16" s="188"/>
      <c r="S16" s="188"/>
      <c r="T16" s="2"/>
      <c r="U16" s="2"/>
      <c r="V16" s="2"/>
      <c r="W16" s="2"/>
      <c r="X16" s="2"/>
      <c r="Y16" s="2"/>
      <c r="Z16" s="2"/>
      <c r="AA16" s="2"/>
      <c r="AB16" s="2"/>
    </row>
    <row r="17" spans="1:28" ht="20.100000000000001" customHeight="1">
      <c r="A17" s="191" t="s">
        <v>23</v>
      </c>
      <c r="B17" s="186"/>
      <c r="C17" s="194" t="s">
        <v>124</v>
      </c>
      <c r="D17" s="188"/>
      <c r="E17" s="188"/>
      <c r="F17" s="188"/>
      <c r="G17" s="188"/>
      <c r="H17" s="188"/>
      <c r="I17" s="188"/>
      <c r="J17" s="188"/>
      <c r="K17" s="191" t="s">
        <v>24</v>
      </c>
      <c r="L17" s="186"/>
      <c r="M17" s="186"/>
      <c r="N17" s="192" t="s">
        <v>166</v>
      </c>
      <c r="O17" s="188"/>
      <c r="P17" s="188"/>
      <c r="Q17" s="188"/>
      <c r="R17" s="188"/>
      <c r="S17" s="188"/>
      <c r="T17" s="2"/>
      <c r="U17" s="2"/>
      <c r="V17" s="2"/>
      <c r="W17" s="2"/>
      <c r="X17" s="2"/>
      <c r="Y17" s="2"/>
      <c r="Z17" s="2"/>
      <c r="AA17" s="2"/>
      <c r="AB17" s="2"/>
    </row>
    <row r="18" spans="1:28" ht="20.100000000000001" customHeight="1">
      <c r="A18" s="191" t="s">
        <v>25</v>
      </c>
      <c r="B18" s="186"/>
      <c r="C18" s="21" t="s">
        <v>26</v>
      </c>
      <c r="D18" s="192" t="s">
        <v>170</v>
      </c>
      <c r="E18" s="188"/>
      <c r="F18" s="188"/>
      <c r="G18" s="188"/>
      <c r="H18" s="188"/>
      <c r="I18" s="188"/>
      <c r="J18" s="188"/>
      <c r="K18" s="191" t="s">
        <v>27</v>
      </c>
      <c r="L18" s="186"/>
      <c r="M18" s="186"/>
      <c r="N18" s="190" t="s">
        <v>139</v>
      </c>
      <c r="O18" s="188"/>
      <c r="P18" s="190" t="s">
        <v>168</v>
      </c>
      <c r="Q18" s="188"/>
      <c r="R18" s="190" t="s">
        <v>29</v>
      </c>
      <c r="S18" s="188"/>
      <c r="T18" s="2"/>
      <c r="U18" s="2"/>
      <c r="V18" s="2"/>
      <c r="W18" s="2"/>
      <c r="X18" s="2"/>
      <c r="Y18" s="2"/>
      <c r="Z18" s="2"/>
      <c r="AA18" s="2"/>
      <c r="AB18" s="2"/>
    </row>
    <row r="19" spans="1:28" ht="20.100000000000001" customHeight="1">
      <c r="A19" s="186"/>
      <c r="B19" s="186"/>
      <c r="C19" s="21" t="s">
        <v>30</v>
      </c>
      <c r="D19" s="192" t="s">
        <v>169</v>
      </c>
      <c r="E19" s="188"/>
      <c r="F19" s="188"/>
      <c r="G19" s="188"/>
      <c r="H19" s="188"/>
      <c r="I19" s="188"/>
      <c r="J19" s="188"/>
      <c r="K19" s="186"/>
      <c r="L19" s="186"/>
      <c r="M19" s="186"/>
      <c r="N19" s="190" t="s">
        <v>167</v>
      </c>
      <c r="O19" s="188"/>
      <c r="P19" s="190" t="s">
        <v>32</v>
      </c>
      <c r="Q19" s="188"/>
      <c r="R19" s="190" t="s">
        <v>33</v>
      </c>
      <c r="S19" s="188"/>
      <c r="T19" s="2"/>
      <c r="U19" s="2"/>
      <c r="V19" s="2"/>
      <c r="W19" s="2"/>
      <c r="X19" s="2"/>
      <c r="Y19" s="2"/>
      <c r="Z19" s="2"/>
      <c r="AA19" s="2"/>
      <c r="AB19" s="2"/>
    </row>
    <row r="20" spans="1:28" ht="20.100000000000001" customHeight="1">
      <c r="A20" s="186"/>
      <c r="B20" s="186"/>
      <c r="C20" s="185" t="s">
        <v>64</v>
      </c>
      <c r="D20" s="187">
        <v>2015</v>
      </c>
      <c r="E20" s="188"/>
      <c r="F20" s="187" t="s">
        <v>171</v>
      </c>
      <c r="G20" s="189" t="s">
        <v>34</v>
      </c>
      <c r="H20" s="19" t="s">
        <v>125</v>
      </c>
      <c r="I20" s="190" t="s">
        <v>126</v>
      </c>
      <c r="J20" s="188"/>
      <c r="K20" s="191" t="s">
        <v>35</v>
      </c>
      <c r="L20" s="186"/>
      <c r="M20" s="186"/>
      <c r="N20" s="192" t="s">
        <v>172</v>
      </c>
      <c r="O20" s="188"/>
      <c r="P20" s="189" t="s">
        <v>36</v>
      </c>
      <c r="Q20" s="186"/>
      <c r="R20" s="187" t="s">
        <v>173</v>
      </c>
      <c r="S20" s="188"/>
      <c r="T20" s="2"/>
      <c r="U20" s="4"/>
      <c r="V20" s="2"/>
      <c r="W20" s="2"/>
      <c r="X20" s="2"/>
      <c r="Y20" s="2"/>
      <c r="Z20" s="2"/>
      <c r="AA20" s="2"/>
      <c r="AB20" s="2"/>
    </row>
    <row r="21" spans="1:28" ht="20.100000000000001" customHeight="1">
      <c r="A21" s="186"/>
      <c r="B21" s="186"/>
      <c r="C21" s="186"/>
      <c r="D21" s="188"/>
      <c r="E21" s="188"/>
      <c r="F21" s="188"/>
      <c r="G21" s="186"/>
      <c r="H21" s="19" t="s">
        <v>38</v>
      </c>
      <c r="I21" s="190" t="s">
        <v>33</v>
      </c>
      <c r="J21" s="188"/>
      <c r="K21" s="191" t="s">
        <v>35</v>
      </c>
      <c r="L21" s="186"/>
      <c r="M21" s="186"/>
      <c r="N21" s="192"/>
      <c r="O21" s="188"/>
      <c r="P21" s="189" t="s">
        <v>36</v>
      </c>
      <c r="Q21" s="186"/>
      <c r="R21" s="187" t="s">
        <v>37</v>
      </c>
      <c r="S21" s="188"/>
      <c r="T21" s="2"/>
      <c r="U21" s="4"/>
      <c r="V21" s="2"/>
      <c r="W21" s="2"/>
      <c r="X21" s="2"/>
      <c r="Y21" s="2"/>
      <c r="Z21" s="2"/>
      <c r="AA21" s="2"/>
      <c r="AB21" s="2"/>
    </row>
    <row r="22" spans="1:28" ht="20.100000000000001" customHeight="1">
      <c r="A22" s="191" t="s">
        <v>39</v>
      </c>
      <c r="B22" s="186"/>
      <c r="C22" s="21" t="s">
        <v>40</v>
      </c>
      <c r="D22" s="1" t="s">
        <v>174</v>
      </c>
      <c r="E22" s="1"/>
      <c r="F22" s="1"/>
      <c r="G22" s="21" t="s">
        <v>41</v>
      </c>
      <c r="H22" s="15">
        <v>41487</v>
      </c>
      <c r="I22" s="20" t="s">
        <v>42</v>
      </c>
      <c r="J22" s="15" t="s">
        <v>127</v>
      </c>
      <c r="K22" s="191" t="s">
        <v>43</v>
      </c>
      <c r="L22" s="186"/>
      <c r="M22" s="186"/>
      <c r="N22" s="192"/>
      <c r="O22" s="188"/>
      <c r="P22" s="188"/>
      <c r="Q22" s="188"/>
      <c r="R22" s="188"/>
      <c r="S22" s="188"/>
      <c r="T22" s="2"/>
      <c r="U22" s="4"/>
      <c r="V22" s="2"/>
      <c r="W22" s="2"/>
      <c r="X22" s="2"/>
      <c r="Y22" s="2"/>
      <c r="Z22" s="2"/>
      <c r="AA22" s="2"/>
      <c r="AB22" s="2"/>
    </row>
    <row r="23" spans="1:28" ht="20.100000000000001" customHeight="1">
      <c r="A23" s="186"/>
      <c r="B23" s="186"/>
      <c r="C23" s="21" t="s">
        <v>44</v>
      </c>
      <c r="D23" s="1" t="s">
        <v>175</v>
      </c>
      <c r="E23" s="1"/>
      <c r="F23" s="1"/>
      <c r="G23" s="21" t="s">
        <v>41</v>
      </c>
      <c r="H23" s="15">
        <v>41091</v>
      </c>
      <c r="I23" s="20" t="s">
        <v>42</v>
      </c>
      <c r="J23" s="15">
        <v>41486</v>
      </c>
      <c r="K23" s="186"/>
      <c r="L23" s="186"/>
      <c r="M23" s="186"/>
      <c r="N23" s="188"/>
      <c r="O23" s="188"/>
      <c r="P23" s="188"/>
      <c r="Q23" s="188"/>
      <c r="R23" s="188"/>
      <c r="S23" s="188"/>
      <c r="T23" s="2"/>
      <c r="U23" s="4"/>
      <c r="V23" s="2"/>
      <c r="W23" s="2"/>
      <c r="X23" s="2"/>
      <c r="Y23" s="2"/>
      <c r="Z23" s="2"/>
      <c r="AA23" s="2"/>
      <c r="AB23" s="2"/>
    </row>
    <row r="24" spans="1:28" ht="20.100000000000001" customHeight="1">
      <c r="A24" s="186"/>
      <c r="B24" s="186"/>
      <c r="C24" s="21" t="s">
        <v>45</v>
      </c>
      <c r="D24" s="1" t="s">
        <v>176</v>
      </c>
      <c r="E24" s="1"/>
      <c r="F24" s="1"/>
      <c r="G24" s="21" t="s">
        <v>41</v>
      </c>
      <c r="H24" s="15">
        <v>39783</v>
      </c>
      <c r="I24" s="20" t="s">
        <v>42</v>
      </c>
      <c r="J24" s="15">
        <v>41090</v>
      </c>
      <c r="K24" s="186"/>
      <c r="L24" s="186"/>
      <c r="M24" s="186"/>
      <c r="N24" s="188"/>
      <c r="O24" s="188"/>
      <c r="P24" s="188"/>
      <c r="Q24" s="188"/>
      <c r="R24" s="188"/>
      <c r="S24" s="188"/>
      <c r="T24" s="2"/>
      <c r="U24" s="4"/>
      <c r="V24" s="2"/>
      <c r="W24" s="2"/>
      <c r="X24" s="2"/>
      <c r="Y24" s="2"/>
      <c r="Z24" s="2"/>
      <c r="AA24" s="2"/>
      <c r="AB24" s="2"/>
    </row>
    <row r="25" spans="1:28" ht="20.100000000000001" customHeight="1">
      <c r="A25" s="186"/>
      <c r="B25" s="186"/>
      <c r="C25" s="21" t="s">
        <v>46</v>
      </c>
      <c r="D25" s="192" t="s">
        <v>177</v>
      </c>
      <c r="E25" s="188"/>
      <c r="F25" s="188"/>
      <c r="G25" s="21" t="s">
        <v>41</v>
      </c>
      <c r="H25" s="15">
        <v>36404</v>
      </c>
      <c r="I25" s="20" t="s">
        <v>42</v>
      </c>
      <c r="J25" s="15">
        <v>39782</v>
      </c>
      <c r="K25" s="186"/>
      <c r="L25" s="186"/>
      <c r="M25" s="186"/>
      <c r="N25" s="188"/>
      <c r="O25" s="188"/>
      <c r="P25" s="188"/>
      <c r="Q25" s="188"/>
      <c r="R25" s="188"/>
      <c r="S25" s="188"/>
      <c r="T25" s="2"/>
      <c r="U25" s="4"/>
      <c r="V25" s="2"/>
      <c r="W25" s="2"/>
      <c r="X25" s="2"/>
      <c r="Y25" s="2"/>
      <c r="Z25" s="2"/>
      <c r="AA25" s="2"/>
      <c r="AB25" s="2"/>
    </row>
    <row r="26" spans="1:28" ht="20.100000000000001" customHeight="1">
      <c r="A26" s="191" t="s">
        <v>20</v>
      </c>
      <c r="B26" s="186"/>
      <c r="C26" s="192"/>
      <c r="D26" s="188"/>
      <c r="E26" s="188"/>
      <c r="F26" s="188"/>
      <c r="G26" s="9" t="s">
        <v>21</v>
      </c>
      <c r="H26" s="193"/>
      <c r="I26" s="188"/>
      <c r="J26" s="188"/>
      <c r="K26" s="191" t="s">
        <v>22</v>
      </c>
      <c r="L26" s="186"/>
      <c r="M26" s="186"/>
      <c r="N26" s="192"/>
      <c r="O26" s="188"/>
      <c r="P26" s="188"/>
      <c r="Q26" s="188"/>
      <c r="R26" s="188"/>
      <c r="S26" s="188"/>
      <c r="T26" s="2"/>
      <c r="U26" s="2"/>
      <c r="V26" s="2"/>
      <c r="W26" s="2"/>
      <c r="X26" s="2"/>
      <c r="Y26" s="2"/>
      <c r="Z26" s="2"/>
      <c r="AA26" s="2"/>
      <c r="AB26" s="2"/>
    </row>
    <row r="27" spans="1:28" ht="20.100000000000001" customHeight="1">
      <c r="A27" s="191" t="s">
        <v>23</v>
      </c>
      <c r="B27" s="186"/>
      <c r="C27" s="194"/>
      <c r="D27" s="188"/>
      <c r="E27" s="188"/>
      <c r="F27" s="188"/>
      <c r="G27" s="188"/>
      <c r="H27" s="188"/>
      <c r="I27" s="188"/>
      <c r="J27" s="188"/>
      <c r="K27" s="191" t="s">
        <v>24</v>
      </c>
      <c r="L27" s="186"/>
      <c r="M27" s="186"/>
      <c r="N27" s="192"/>
      <c r="O27" s="188"/>
      <c r="P27" s="188"/>
      <c r="Q27" s="188"/>
      <c r="R27" s="188"/>
      <c r="S27" s="188"/>
      <c r="T27" s="2"/>
      <c r="U27" s="2"/>
      <c r="V27" s="2"/>
      <c r="W27" s="2"/>
      <c r="X27" s="2"/>
      <c r="Y27" s="2"/>
      <c r="Z27" s="2"/>
      <c r="AA27" s="2"/>
      <c r="AB27" s="2"/>
    </row>
    <row r="28" spans="1:28" ht="20.100000000000001" customHeight="1">
      <c r="A28" s="191" t="s">
        <v>25</v>
      </c>
      <c r="B28" s="186"/>
      <c r="C28" s="10" t="s">
        <v>26</v>
      </c>
      <c r="D28" s="192"/>
      <c r="E28" s="188"/>
      <c r="F28" s="188"/>
      <c r="G28" s="188"/>
      <c r="H28" s="188"/>
      <c r="I28" s="188"/>
      <c r="J28" s="188"/>
      <c r="K28" s="191" t="s">
        <v>27</v>
      </c>
      <c r="L28" s="186"/>
      <c r="M28" s="186"/>
      <c r="N28" s="190" t="s">
        <v>139</v>
      </c>
      <c r="O28" s="188"/>
      <c r="P28" s="190" t="s">
        <v>28</v>
      </c>
      <c r="Q28" s="188"/>
      <c r="R28" s="190" t="s">
        <v>29</v>
      </c>
      <c r="S28" s="188"/>
      <c r="T28" s="2"/>
      <c r="U28" s="2"/>
      <c r="V28" s="2"/>
      <c r="W28" s="2"/>
      <c r="X28" s="2"/>
      <c r="Y28" s="2"/>
      <c r="Z28" s="2"/>
      <c r="AA28" s="2"/>
      <c r="AB28" s="2"/>
    </row>
    <row r="29" spans="1:28" ht="20.100000000000001" customHeight="1">
      <c r="A29" s="186"/>
      <c r="B29" s="186"/>
      <c r="C29" s="10" t="s">
        <v>30</v>
      </c>
      <c r="D29" s="192"/>
      <c r="E29" s="188"/>
      <c r="F29" s="188"/>
      <c r="G29" s="188"/>
      <c r="H29" s="188"/>
      <c r="I29" s="188"/>
      <c r="J29" s="188"/>
      <c r="K29" s="186"/>
      <c r="L29" s="186"/>
      <c r="M29" s="186"/>
      <c r="N29" s="190" t="s">
        <v>31</v>
      </c>
      <c r="O29" s="188"/>
      <c r="P29" s="190" t="s">
        <v>32</v>
      </c>
      <c r="Q29" s="188"/>
      <c r="R29" s="190" t="s">
        <v>33</v>
      </c>
      <c r="S29" s="188"/>
      <c r="T29" s="2"/>
      <c r="U29" s="2"/>
      <c r="V29" s="2"/>
      <c r="W29" s="2"/>
      <c r="X29" s="2"/>
      <c r="Y29" s="2"/>
      <c r="Z29" s="2"/>
      <c r="AA29" s="2"/>
      <c r="AB29" s="2"/>
    </row>
    <row r="30" spans="1:28" ht="20.100000000000001" customHeight="1">
      <c r="A30" s="186"/>
      <c r="B30" s="186"/>
      <c r="C30" s="185" t="s">
        <v>64</v>
      </c>
      <c r="D30" s="187"/>
      <c r="E30" s="188"/>
      <c r="F30" s="187"/>
      <c r="G30" s="189" t="s">
        <v>34</v>
      </c>
      <c r="H30" s="12" t="s">
        <v>125</v>
      </c>
      <c r="I30" s="190" t="s">
        <v>138</v>
      </c>
      <c r="J30" s="188"/>
      <c r="K30" s="191" t="s">
        <v>35</v>
      </c>
      <c r="L30" s="186"/>
      <c r="M30" s="186"/>
      <c r="N30" s="192"/>
      <c r="O30" s="188"/>
      <c r="P30" s="189" t="s">
        <v>36</v>
      </c>
      <c r="Q30" s="186"/>
      <c r="R30" s="187" t="s">
        <v>37</v>
      </c>
      <c r="S30" s="188"/>
      <c r="T30" s="2"/>
      <c r="U30" s="4"/>
      <c r="V30" s="2"/>
      <c r="W30" s="2"/>
      <c r="X30" s="2"/>
      <c r="Y30" s="2"/>
      <c r="Z30" s="2"/>
      <c r="AA30" s="2"/>
      <c r="AB30" s="2"/>
    </row>
    <row r="31" spans="1:28" ht="20.100000000000001" customHeight="1">
      <c r="A31" s="186"/>
      <c r="B31" s="186"/>
      <c r="C31" s="186"/>
      <c r="D31" s="188"/>
      <c r="E31" s="188"/>
      <c r="F31" s="188"/>
      <c r="G31" s="186"/>
      <c r="H31" s="12" t="s">
        <v>38</v>
      </c>
      <c r="I31" s="190" t="s">
        <v>137</v>
      </c>
      <c r="J31" s="188"/>
      <c r="K31" s="191" t="s">
        <v>35</v>
      </c>
      <c r="L31" s="186"/>
      <c r="M31" s="186"/>
      <c r="N31" s="192"/>
      <c r="O31" s="188"/>
      <c r="P31" s="189" t="s">
        <v>36</v>
      </c>
      <c r="Q31" s="186"/>
      <c r="R31" s="187" t="s">
        <v>37</v>
      </c>
      <c r="S31" s="188"/>
      <c r="T31" s="2"/>
      <c r="U31" s="4"/>
      <c r="V31" s="2"/>
      <c r="W31" s="2"/>
      <c r="X31" s="2"/>
      <c r="Y31" s="2"/>
      <c r="Z31" s="2"/>
      <c r="AA31" s="2"/>
      <c r="AB31" s="2"/>
    </row>
    <row r="32" spans="1:28" ht="20.100000000000001" customHeight="1">
      <c r="A32" s="191" t="s">
        <v>39</v>
      </c>
      <c r="B32" s="186"/>
      <c r="C32" s="10" t="s">
        <v>40</v>
      </c>
      <c r="D32" s="1"/>
      <c r="E32" s="1"/>
      <c r="F32" s="1"/>
      <c r="G32" s="10" t="s">
        <v>41</v>
      </c>
      <c r="H32" s="15"/>
      <c r="I32" s="11" t="s">
        <v>42</v>
      </c>
      <c r="J32" s="15"/>
      <c r="K32" s="191" t="s">
        <v>43</v>
      </c>
      <c r="L32" s="186"/>
      <c r="M32" s="186"/>
      <c r="N32" s="192"/>
      <c r="O32" s="188"/>
      <c r="P32" s="188"/>
      <c r="Q32" s="188"/>
      <c r="R32" s="188"/>
      <c r="S32" s="188"/>
      <c r="T32" s="2"/>
      <c r="U32" s="4"/>
      <c r="V32" s="2"/>
      <c r="W32" s="2"/>
      <c r="X32" s="2"/>
      <c r="Y32" s="2"/>
      <c r="Z32" s="2"/>
      <c r="AA32" s="2"/>
      <c r="AB32" s="2"/>
    </row>
    <row r="33" spans="1:28" ht="20.100000000000001" customHeight="1">
      <c r="A33" s="186"/>
      <c r="B33" s="186"/>
      <c r="C33" s="10" t="s">
        <v>44</v>
      </c>
      <c r="D33" s="1"/>
      <c r="E33" s="1"/>
      <c r="F33" s="1"/>
      <c r="G33" s="10" t="s">
        <v>41</v>
      </c>
      <c r="H33" s="15"/>
      <c r="I33" s="11" t="s">
        <v>42</v>
      </c>
      <c r="J33" s="15"/>
      <c r="K33" s="186"/>
      <c r="L33" s="186"/>
      <c r="M33" s="186"/>
      <c r="N33" s="188"/>
      <c r="O33" s="188"/>
      <c r="P33" s="188"/>
      <c r="Q33" s="188"/>
      <c r="R33" s="188"/>
      <c r="S33" s="188"/>
      <c r="T33" s="2"/>
      <c r="U33" s="4"/>
      <c r="V33" s="2"/>
      <c r="W33" s="2"/>
      <c r="X33" s="2"/>
      <c r="Y33" s="2"/>
      <c r="Z33" s="2"/>
      <c r="AA33" s="2"/>
      <c r="AB33" s="2"/>
    </row>
    <row r="34" spans="1:28" ht="20.100000000000001" customHeight="1">
      <c r="A34" s="186"/>
      <c r="B34" s="186"/>
      <c r="C34" s="10" t="s">
        <v>45</v>
      </c>
      <c r="D34" s="1"/>
      <c r="E34" s="1"/>
      <c r="F34" s="1"/>
      <c r="G34" s="10" t="s">
        <v>41</v>
      </c>
      <c r="H34" s="15"/>
      <c r="I34" s="11" t="s">
        <v>42</v>
      </c>
      <c r="J34" s="15"/>
      <c r="K34" s="186"/>
      <c r="L34" s="186"/>
      <c r="M34" s="186"/>
      <c r="N34" s="188"/>
      <c r="O34" s="188"/>
      <c r="P34" s="188"/>
      <c r="Q34" s="188"/>
      <c r="R34" s="188"/>
      <c r="S34" s="188"/>
      <c r="T34" s="2"/>
      <c r="U34" s="4"/>
      <c r="V34" s="2"/>
      <c r="W34" s="2"/>
      <c r="X34" s="2"/>
      <c r="Y34" s="2"/>
      <c r="Z34" s="2"/>
      <c r="AA34" s="2"/>
      <c r="AB34" s="2"/>
    </row>
    <row r="35" spans="1:28" ht="20.100000000000001" customHeight="1">
      <c r="A35" s="186"/>
      <c r="B35" s="186"/>
      <c r="C35" s="10" t="s">
        <v>46</v>
      </c>
      <c r="D35" s="192"/>
      <c r="E35" s="188"/>
      <c r="F35" s="188"/>
      <c r="G35" s="10" t="s">
        <v>41</v>
      </c>
      <c r="H35" s="11" t="s">
        <v>37</v>
      </c>
      <c r="I35" s="11" t="s">
        <v>42</v>
      </c>
      <c r="J35" s="11" t="s">
        <v>37</v>
      </c>
      <c r="K35" s="186"/>
      <c r="L35" s="186"/>
      <c r="M35" s="186"/>
      <c r="N35" s="188"/>
      <c r="O35" s="188"/>
      <c r="P35" s="188"/>
      <c r="Q35" s="188"/>
      <c r="R35" s="188"/>
      <c r="S35" s="188"/>
      <c r="T35" s="2"/>
      <c r="U35" s="4"/>
      <c r="V35" s="2"/>
      <c r="W35" s="2"/>
      <c r="X35" s="2"/>
      <c r="Y35" s="2"/>
      <c r="Z35" s="2"/>
      <c r="AA35" s="2"/>
      <c r="AB35" s="2"/>
    </row>
    <row r="36" spans="1:28" s="6" customFormat="1" ht="30" customHeight="1">
      <c r="A36" s="212" t="s">
        <v>101</v>
      </c>
      <c r="B36" s="213"/>
      <c r="C36" s="213"/>
      <c r="D36" s="213"/>
      <c r="E36" s="213"/>
      <c r="F36" s="213"/>
      <c r="G36" s="213"/>
      <c r="H36" s="213"/>
      <c r="I36" s="213"/>
      <c r="J36" s="213"/>
      <c r="K36" s="213"/>
      <c r="L36" s="213"/>
      <c r="M36" s="213"/>
      <c r="N36" s="213"/>
      <c r="O36" s="213"/>
      <c r="P36" s="213"/>
      <c r="Q36" s="213"/>
      <c r="R36" s="213"/>
      <c r="S36" s="213"/>
      <c r="T36" s="2"/>
      <c r="U36" s="4"/>
      <c r="V36" s="2"/>
      <c r="W36" s="2"/>
      <c r="X36" s="2"/>
      <c r="Y36" s="2"/>
      <c r="Z36" s="2"/>
      <c r="AA36" s="2"/>
      <c r="AB36" s="2"/>
    </row>
    <row r="37" spans="1:28" ht="20.100000000000001" customHeight="1">
      <c r="A37" s="214" t="s">
        <v>47</v>
      </c>
      <c r="B37" s="204"/>
      <c r="C37" s="203" t="s">
        <v>48</v>
      </c>
      <c r="D37" s="204"/>
      <c r="E37" s="204"/>
      <c r="F37" s="204"/>
      <c r="G37" s="204"/>
      <c r="H37" s="204"/>
      <c r="I37" s="204"/>
      <c r="J37" s="204"/>
      <c r="K37" s="204"/>
      <c r="L37" s="204"/>
      <c r="M37" s="204"/>
      <c r="N37" s="204"/>
      <c r="O37" s="204"/>
      <c r="P37" s="204"/>
      <c r="Q37" s="204"/>
      <c r="R37" s="204"/>
      <c r="S37" s="204"/>
      <c r="T37" s="2"/>
      <c r="U37" s="4"/>
      <c r="V37" s="2"/>
      <c r="W37" s="2"/>
      <c r="X37" s="2"/>
      <c r="Y37" s="2"/>
      <c r="Z37" s="2"/>
      <c r="AA37" s="2"/>
      <c r="AB37" s="2"/>
    </row>
    <row r="38" spans="1:28" ht="20.100000000000001" customHeight="1">
      <c r="A38" s="204"/>
      <c r="B38" s="204"/>
      <c r="C38" s="203" t="s">
        <v>49</v>
      </c>
      <c r="D38" s="204"/>
      <c r="E38" s="204"/>
      <c r="F38" s="204"/>
      <c r="G38" s="204"/>
      <c r="H38" s="204"/>
      <c r="I38" s="204"/>
      <c r="J38" s="204"/>
      <c r="K38" s="203" t="s">
        <v>47</v>
      </c>
      <c r="L38" s="204"/>
      <c r="M38" s="204"/>
      <c r="N38" s="204"/>
      <c r="O38" s="204"/>
      <c r="P38" s="204"/>
      <c r="Q38" s="204"/>
      <c r="R38" s="204"/>
      <c r="S38" s="204"/>
      <c r="T38" s="2"/>
      <c r="U38" s="4"/>
      <c r="V38" s="2"/>
      <c r="W38" s="2"/>
      <c r="X38" s="2"/>
      <c r="Y38" s="2"/>
      <c r="Z38" s="2"/>
      <c r="AA38" s="2"/>
      <c r="AB38" s="2"/>
    </row>
    <row r="39" spans="1:28" ht="20.100000000000001" customHeight="1">
      <c r="A39" s="204"/>
      <c r="B39" s="204"/>
      <c r="C39" s="203" t="s">
        <v>50</v>
      </c>
      <c r="D39" s="204"/>
      <c r="E39" s="204"/>
      <c r="F39" s="204"/>
      <c r="G39" s="204"/>
      <c r="H39" s="204"/>
      <c r="I39" s="204"/>
      <c r="J39" s="204"/>
      <c r="K39" s="215" t="s">
        <v>65</v>
      </c>
      <c r="L39" s="216"/>
      <c r="M39" s="216"/>
      <c r="N39" s="216"/>
      <c r="O39" s="216"/>
      <c r="P39" s="216"/>
      <c r="Q39" s="216"/>
      <c r="R39" s="216"/>
      <c r="S39" s="216"/>
      <c r="T39" s="2"/>
      <c r="U39" s="4"/>
      <c r="V39" s="2"/>
      <c r="W39" s="2"/>
      <c r="X39" s="2"/>
      <c r="Y39" s="2"/>
      <c r="Z39" s="2"/>
      <c r="AA39" s="2"/>
      <c r="AB39" s="2"/>
    </row>
    <row r="40" spans="1:28" ht="20.100000000000001" customHeight="1">
      <c r="A40" s="204"/>
      <c r="B40" s="204"/>
      <c r="C40" s="203" t="s">
        <v>59</v>
      </c>
      <c r="D40" s="204"/>
      <c r="E40" s="204"/>
      <c r="F40" s="204"/>
      <c r="G40" s="204"/>
      <c r="H40" s="204"/>
      <c r="I40" s="204"/>
      <c r="J40" s="204"/>
      <c r="K40" s="219" t="s">
        <v>156</v>
      </c>
      <c r="L40" s="220"/>
      <c r="M40" s="220"/>
      <c r="N40" s="220"/>
      <c r="O40" s="220"/>
      <c r="P40" s="220"/>
      <c r="Q40" s="220"/>
      <c r="R40" s="220"/>
      <c r="S40" s="220"/>
      <c r="T40" s="2"/>
      <c r="U40" s="4"/>
      <c r="V40" s="2"/>
      <c r="W40" s="2"/>
      <c r="X40" s="2"/>
      <c r="Y40" s="2"/>
      <c r="Z40" s="2"/>
      <c r="AA40" s="2"/>
      <c r="AB40" s="2"/>
    </row>
    <row r="41" spans="1:28" ht="20.100000000000001" customHeight="1">
      <c r="A41" s="204"/>
      <c r="B41" s="204"/>
      <c r="C41" s="203" t="s">
        <v>60</v>
      </c>
      <c r="D41" s="204"/>
      <c r="E41" s="204"/>
      <c r="F41" s="204"/>
      <c r="G41" s="204"/>
      <c r="H41" s="204"/>
      <c r="I41" s="204"/>
      <c r="J41" s="204"/>
      <c r="K41" s="219" t="s">
        <v>156</v>
      </c>
      <c r="L41" s="220"/>
      <c r="M41" s="220"/>
      <c r="N41" s="220"/>
      <c r="O41" s="220"/>
      <c r="P41" s="220"/>
      <c r="Q41" s="220"/>
      <c r="R41" s="220"/>
      <c r="S41" s="220"/>
      <c r="T41" s="2"/>
      <c r="U41" s="2"/>
      <c r="V41" s="2"/>
      <c r="W41" s="2"/>
      <c r="X41" s="2"/>
      <c r="Y41" s="2"/>
      <c r="Z41" s="2"/>
      <c r="AA41" s="2"/>
      <c r="AB41" s="2"/>
    </row>
    <row r="42" spans="1:28" ht="20.100000000000001" customHeight="1">
      <c r="A42" s="204"/>
      <c r="B42" s="204"/>
      <c r="C42" s="203" t="s">
        <v>61</v>
      </c>
      <c r="D42" s="204"/>
      <c r="E42" s="204"/>
      <c r="F42" s="204"/>
      <c r="G42" s="204"/>
      <c r="H42" s="204"/>
      <c r="I42" s="204"/>
      <c r="J42" s="204"/>
      <c r="K42" s="219"/>
      <c r="L42" s="220"/>
      <c r="M42" s="220"/>
      <c r="N42" s="220"/>
      <c r="O42" s="220"/>
      <c r="P42" s="220"/>
      <c r="Q42" s="220"/>
      <c r="R42" s="220"/>
      <c r="S42" s="220"/>
      <c r="T42" s="2"/>
      <c r="U42" s="2"/>
      <c r="V42" s="2"/>
      <c r="W42" s="2"/>
      <c r="X42" s="2"/>
      <c r="Y42" s="2"/>
      <c r="Z42" s="2"/>
      <c r="AA42" s="2"/>
      <c r="AB42" s="2"/>
    </row>
    <row r="43" spans="1:28" ht="20.100000000000001" customHeight="1">
      <c r="A43" s="214" t="s">
        <v>51</v>
      </c>
      <c r="B43" s="204"/>
      <c r="C43" s="203" t="s">
        <v>49</v>
      </c>
      <c r="D43" s="204"/>
      <c r="E43" s="204"/>
      <c r="F43" s="203" t="s">
        <v>51</v>
      </c>
      <c r="G43" s="204"/>
      <c r="H43" s="204"/>
      <c r="I43" s="204"/>
      <c r="J43" s="204"/>
      <c r="K43" s="203" t="s">
        <v>52</v>
      </c>
      <c r="L43" s="204"/>
      <c r="M43" s="204"/>
      <c r="N43" s="203" t="s">
        <v>53</v>
      </c>
      <c r="O43" s="204"/>
      <c r="P43" s="204"/>
      <c r="Q43" s="204"/>
      <c r="R43" s="204"/>
      <c r="S43" s="204"/>
      <c r="T43" s="2"/>
      <c r="U43" s="2"/>
      <c r="V43" s="2"/>
      <c r="W43" s="2"/>
      <c r="X43" s="2"/>
      <c r="Y43" s="2"/>
      <c r="Z43" s="2"/>
      <c r="AA43" s="2"/>
      <c r="AB43" s="2"/>
    </row>
    <row r="44" spans="1:28" ht="39.950000000000003" customHeight="1">
      <c r="A44" s="204"/>
      <c r="B44" s="204"/>
      <c r="C44" s="203" t="s">
        <v>50</v>
      </c>
      <c r="D44" s="204"/>
      <c r="E44" s="204"/>
      <c r="F44" s="205" t="s">
        <v>54</v>
      </c>
      <c r="G44" s="206"/>
      <c r="H44" s="206"/>
      <c r="I44" s="206"/>
      <c r="J44" s="207"/>
      <c r="K44" s="217" t="s">
        <v>55</v>
      </c>
      <c r="L44" s="218"/>
      <c r="M44" s="218"/>
      <c r="N44" s="217" t="s">
        <v>134</v>
      </c>
      <c r="O44" s="218"/>
      <c r="P44" s="218"/>
      <c r="Q44" s="218"/>
      <c r="R44" s="218"/>
      <c r="S44" s="218"/>
      <c r="T44" s="2"/>
      <c r="U44" s="2"/>
      <c r="V44" s="2"/>
      <c r="W44" s="2"/>
      <c r="X44" s="2"/>
      <c r="Y44" s="2"/>
      <c r="Z44" s="2"/>
      <c r="AA44" s="2"/>
      <c r="AB44" s="2"/>
    </row>
    <row r="45" spans="1:28" ht="39.950000000000003" customHeight="1">
      <c r="A45" s="204"/>
      <c r="B45" s="204"/>
      <c r="C45" s="203" t="s">
        <v>131</v>
      </c>
      <c r="D45" s="204"/>
      <c r="E45" s="204"/>
      <c r="F45" s="205" t="s">
        <v>178</v>
      </c>
      <c r="G45" s="206"/>
      <c r="H45" s="206"/>
      <c r="I45" s="206"/>
      <c r="J45" s="207"/>
      <c r="K45" s="208" t="s">
        <v>132</v>
      </c>
      <c r="L45" s="209"/>
      <c r="M45" s="210"/>
      <c r="N45" s="208" t="s">
        <v>135</v>
      </c>
      <c r="O45" s="209"/>
      <c r="P45" s="209"/>
      <c r="Q45" s="209"/>
      <c r="R45" s="209"/>
      <c r="S45" s="210"/>
      <c r="T45" s="2"/>
      <c r="U45" s="2"/>
      <c r="V45" s="2"/>
      <c r="W45" s="2"/>
      <c r="X45" s="2"/>
      <c r="Y45" s="2"/>
      <c r="Z45" s="2"/>
      <c r="AA45" s="2"/>
      <c r="AB45" s="2"/>
    </row>
    <row r="46" spans="1:28" ht="39.950000000000003" customHeight="1">
      <c r="A46" s="204"/>
      <c r="B46" s="204"/>
      <c r="C46" s="203" t="s">
        <v>130</v>
      </c>
      <c r="D46" s="204"/>
      <c r="E46" s="204"/>
      <c r="F46" s="205" t="s">
        <v>179</v>
      </c>
      <c r="G46" s="206"/>
      <c r="H46" s="206"/>
      <c r="I46" s="206"/>
      <c r="J46" s="207"/>
      <c r="K46" s="208" t="s">
        <v>132</v>
      </c>
      <c r="L46" s="209"/>
      <c r="M46" s="210"/>
      <c r="N46" s="208" t="s">
        <v>133</v>
      </c>
      <c r="O46" s="209"/>
      <c r="P46" s="209"/>
      <c r="Q46" s="209"/>
      <c r="R46" s="209"/>
      <c r="S46" s="210"/>
      <c r="T46" s="2"/>
      <c r="U46" s="2"/>
      <c r="V46" s="2"/>
      <c r="W46" s="2"/>
      <c r="X46" s="2"/>
      <c r="Y46" s="2"/>
      <c r="Z46" s="2"/>
      <c r="AA46" s="2"/>
      <c r="AB46" s="2"/>
    </row>
    <row r="47" spans="1:28" ht="39.950000000000003" customHeight="1">
      <c r="A47" s="204"/>
      <c r="B47" s="204"/>
      <c r="C47" s="203" t="s">
        <v>61</v>
      </c>
      <c r="D47" s="204"/>
      <c r="E47" s="204"/>
      <c r="F47" s="205"/>
      <c r="G47" s="206"/>
      <c r="H47" s="206"/>
      <c r="I47" s="206"/>
      <c r="J47" s="207"/>
      <c r="K47" s="217"/>
      <c r="L47" s="218"/>
      <c r="M47" s="218"/>
      <c r="N47" s="217"/>
      <c r="O47" s="218"/>
      <c r="P47" s="218"/>
      <c r="Q47" s="218"/>
      <c r="R47" s="218"/>
      <c r="S47" s="218"/>
      <c r="T47" s="2"/>
      <c r="U47" s="2"/>
      <c r="V47" s="2"/>
      <c r="W47" s="2"/>
      <c r="X47" s="2"/>
      <c r="Y47" s="2"/>
      <c r="Z47" s="2"/>
      <c r="AA47" s="2"/>
      <c r="AB47" s="2"/>
    </row>
    <row r="48" spans="1:28" s="6" customFormat="1" ht="30" customHeight="1">
      <c r="A48" s="211" t="s">
        <v>62</v>
      </c>
      <c r="B48" s="211"/>
      <c r="C48" s="211"/>
      <c r="D48" s="211"/>
      <c r="E48" s="211"/>
      <c r="F48" s="211"/>
      <c r="G48" s="211"/>
      <c r="H48" s="211"/>
      <c r="I48" s="211"/>
      <c r="J48" s="211"/>
      <c r="K48" s="211"/>
      <c r="L48" s="211"/>
      <c r="M48" s="211"/>
      <c r="N48" s="211"/>
      <c r="O48" s="211"/>
      <c r="P48" s="211"/>
      <c r="Q48" s="211"/>
      <c r="R48" s="211"/>
      <c r="S48" s="211"/>
    </row>
    <row r="49" spans="1:19" ht="39.950000000000003" customHeight="1">
      <c r="A49" s="202" t="s">
        <v>56</v>
      </c>
      <c r="B49" s="202"/>
      <c r="C49" s="202" t="s">
        <v>83</v>
      </c>
      <c r="D49" s="202"/>
      <c r="E49" s="202"/>
      <c r="F49" s="202"/>
      <c r="G49" s="202"/>
      <c r="H49" s="202"/>
      <c r="I49" s="202" t="s">
        <v>84</v>
      </c>
      <c r="J49" s="202"/>
      <c r="K49" s="202"/>
      <c r="L49" s="202"/>
      <c r="M49" s="202"/>
      <c r="N49" s="202"/>
      <c r="O49" s="202" t="s">
        <v>85</v>
      </c>
      <c r="P49" s="202"/>
      <c r="Q49" s="202"/>
      <c r="R49" s="202"/>
      <c r="S49" s="202"/>
    </row>
    <row r="50" spans="1:19" ht="26.25" customHeight="1">
      <c r="A50" s="202"/>
      <c r="B50" s="202"/>
      <c r="C50" s="202" t="s">
        <v>57</v>
      </c>
      <c r="D50" s="202"/>
      <c r="E50" s="202"/>
      <c r="F50" s="8" t="s">
        <v>58</v>
      </c>
      <c r="G50" s="202" t="s">
        <v>1</v>
      </c>
      <c r="H50" s="202"/>
      <c r="I50" s="202" t="s">
        <v>57</v>
      </c>
      <c r="J50" s="202"/>
      <c r="K50" s="8" t="s">
        <v>58</v>
      </c>
      <c r="L50" s="202" t="s">
        <v>1</v>
      </c>
      <c r="M50" s="202"/>
      <c r="N50" s="202"/>
      <c r="O50" s="202" t="s">
        <v>57</v>
      </c>
      <c r="P50" s="202"/>
      <c r="Q50" s="8" t="s">
        <v>58</v>
      </c>
      <c r="R50" s="202" t="s">
        <v>1</v>
      </c>
      <c r="S50" s="202"/>
    </row>
    <row r="51" spans="1:19" ht="39.950000000000003" customHeight="1">
      <c r="A51" s="198" t="s">
        <v>90</v>
      </c>
      <c r="B51" s="198"/>
      <c r="C51" s="198" t="s">
        <v>69</v>
      </c>
      <c r="D51" s="198"/>
      <c r="E51" s="198"/>
      <c r="F51" s="7"/>
      <c r="G51" s="197"/>
      <c r="H51" s="197"/>
      <c r="I51" s="198"/>
      <c r="J51" s="198"/>
      <c r="K51" s="7"/>
      <c r="L51" s="197"/>
      <c r="M51" s="197"/>
      <c r="N51" s="197"/>
      <c r="O51" s="198"/>
      <c r="P51" s="198"/>
      <c r="Q51" s="5"/>
      <c r="R51" s="196"/>
      <c r="S51" s="196"/>
    </row>
    <row r="52" spans="1:19" ht="79.5" customHeight="1">
      <c r="A52" s="198"/>
      <c r="B52" s="198"/>
      <c r="C52" s="198" t="s">
        <v>89</v>
      </c>
      <c r="D52" s="198"/>
      <c r="E52" s="198"/>
      <c r="F52" s="7"/>
      <c r="G52" s="197"/>
      <c r="H52" s="197"/>
      <c r="I52" s="198"/>
      <c r="J52" s="198"/>
      <c r="K52" s="7"/>
      <c r="L52" s="197"/>
      <c r="M52" s="197"/>
      <c r="N52" s="197"/>
      <c r="O52" s="198"/>
      <c r="P52" s="198"/>
      <c r="Q52" s="5"/>
      <c r="R52" s="196"/>
      <c r="S52" s="196"/>
    </row>
    <row r="53" spans="1:19" ht="60.2" customHeight="1">
      <c r="A53" s="198"/>
      <c r="B53" s="198"/>
      <c r="C53" s="198" t="s">
        <v>66</v>
      </c>
      <c r="D53" s="198"/>
      <c r="E53" s="198"/>
      <c r="F53" s="7"/>
      <c r="G53" s="197"/>
      <c r="H53" s="197"/>
      <c r="I53" s="198"/>
      <c r="J53" s="198"/>
      <c r="K53" s="7"/>
      <c r="L53" s="197"/>
      <c r="M53" s="197"/>
      <c r="N53" s="197"/>
      <c r="O53" s="198"/>
      <c r="P53" s="198"/>
      <c r="Q53" s="5"/>
      <c r="R53" s="196"/>
      <c r="S53" s="196"/>
    </row>
    <row r="54" spans="1:19" ht="60.2" customHeight="1">
      <c r="A54" s="198" t="s">
        <v>91</v>
      </c>
      <c r="B54" s="198"/>
      <c r="C54" s="198" t="s">
        <v>67</v>
      </c>
      <c r="D54" s="198"/>
      <c r="E54" s="198"/>
      <c r="F54" s="7"/>
      <c r="G54" s="197"/>
      <c r="H54" s="197"/>
      <c r="I54" s="198" t="s">
        <v>68</v>
      </c>
      <c r="J54" s="198"/>
      <c r="K54" s="16" t="s">
        <v>128</v>
      </c>
      <c r="L54" s="197" t="s">
        <v>180</v>
      </c>
      <c r="M54" s="197"/>
      <c r="N54" s="197"/>
      <c r="O54" s="198" t="s">
        <v>68</v>
      </c>
      <c r="P54" s="198"/>
      <c r="Q54" s="5"/>
      <c r="R54" s="196"/>
      <c r="S54" s="196"/>
    </row>
    <row r="55" spans="1:19" ht="60.2" customHeight="1">
      <c r="A55" s="198" t="s">
        <v>92</v>
      </c>
      <c r="B55" s="198"/>
      <c r="C55" s="198" t="s">
        <v>70</v>
      </c>
      <c r="D55" s="198"/>
      <c r="E55" s="198"/>
      <c r="F55" s="7"/>
      <c r="G55" s="197"/>
      <c r="H55" s="197"/>
      <c r="I55" s="198" t="s">
        <v>71</v>
      </c>
      <c r="J55" s="198"/>
      <c r="K55" s="7"/>
      <c r="L55" s="197"/>
      <c r="M55" s="197"/>
      <c r="N55" s="197"/>
      <c r="O55" s="198" t="s">
        <v>72</v>
      </c>
      <c r="P55" s="198"/>
      <c r="Q55" s="16" t="s">
        <v>128</v>
      </c>
      <c r="R55" s="196" t="s">
        <v>136</v>
      </c>
      <c r="S55" s="196"/>
    </row>
    <row r="56" spans="1:19" ht="186" customHeight="1">
      <c r="A56" s="198" t="s">
        <v>93</v>
      </c>
      <c r="B56" s="198"/>
      <c r="C56" s="198" t="s">
        <v>73</v>
      </c>
      <c r="D56" s="198"/>
      <c r="E56" s="198"/>
      <c r="F56" s="7"/>
      <c r="G56" s="197"/>
      <c r="H56" s="197"/>
      <c r="I56" s="198" t="s">
        <v>74</v>
      </c>
      <c r="J56" s="198"/>
      <c r="K56" s="16" t="s">
        <v>128</v>
      </c>
      <c r="L56" s="197" t="s">
        <v>181</v>
      </c>
      <c r="M56" s="197"/>
      <c r="N56" s="197"/>
      <c r="O56" s="198" t="s">
        <v>82</v>
      </c>
      <c r="P56" s="198"/>
      <c r="Q56" s="5"/>
      <c r="R56" s="196"/>
      <c r="S56" s="196"/>
    </row>
    <row r="57" spans="1:19" ht="60.2" customHeight="1">
      <c r="A57" s="198"/>
      <c r="B57" s="198"/>
      <c r="C57" s="198" t="s">
        <v>87</v>
      </c>
      <c r="D57" s="198"/>
      <c r="E57" s="198"/>
      <c r="F57" s="7"/>
      <c r="G57" s="197"/>
      <c r="H57" s="197"/>
      <c r="I57" s="198" t="s">
        <v>88</v>
      </c>
      <c r="J57" s="198"/>
      <c r="K57" s="7"/>
      <c r="L57" s="197"/>
      <c r="M57" s="197"/>
      <c r="N57" s="197"/>
      <c r="O57" s="198"/>
      <c r="P57" s="198"/>
      <c r="Q57" s="5"/>
      <c r="R57" s="196"/>
      <c r="S57" s="196"/>
    </row>
    <row r="58" spans="1:19" ht="60.2" customHeight="1">
      <c r="A58" s="198" t="s">
        <v>94</v>
      </c>
      <c r="B58" s="198"/>
      <c r="C58" s="198" t="s">
        <v>76</v>
      </c>
      <c r="D58" s="198"/>
      <c r="E58" s="198"/>
      <c r="F58" s="7"/>
      <c r="G58" s="197"/>
      <c r="H58" s="197"/>
      <c r="I58" s="198" t="s">
        <v>75</v>
      </c>
      <c r="J58" s="198"/>
      <c r="K58" s="7"/>
      <c r="L58" s="197"/>
      <c r="M58" s="197"/>
      <c r="N58" s="197"/>
      <c r="O58" s="198"/>
      <c r="P58" s="198"/>
      <c r="Q58" s="5"/>
      <c r="R58" s="196"/>
      <c r="S58" s="196"/>
    </row>
    <row r="59" spans="1:19" ht="60.2" customHeight="1">
      <c r="A59" s="198" t="s">
        <v>95</v>
      </c>
      <c r="B59" s="198"/>
      <c r="C59" s="198" t="s">
        <v>77</v>
      </c>
      <c r="D59" s="198"/>
      <c r="E59" s="198"/>
      <c r="F59" s="7"/>
      <c r="G59" s="197"/>
      <c r="H59" s="197"/>
      <c r="I59" s="198" t="s">
        <v>79</v>
      </c>
      <c r="J59" s="198"/>
      <c r="K59" s="16"/>
      <c r="L59" s="197"/>
      <c r="M59" s="197"/>
      <c r="N59" s="197"/>
      <c r="O59" s="198" t="s">
        <v>81</v>
      </c>
      <c r="P59" s="198"/>
      <c r="Q59" s="5"/>
      <c r="R59" s="196"/>
      <c r="S59" s="196"/>
    </row>
    <row r="60" spans="1:19" ht="84.75" customHeight="1">
      <c r="A60" s="198"/>
      <c r="B60" s="198"/>
      <c r="C60" s="198" t="s">
        <v>78</v>
      </c>
      <c r="D60" s="198"/>
      <c r="E60" s="198"/>
      <c r="F60" s="7"/>
      <c r="G60" s="197"/>
      <c r="H60" s="197"/>
      <c r="I60" s="198" t="s">
        <v>80</v>
      </c>
      <c r="J60" s="198"/>
      <c r="K60" s="16" t="s">
        <v>128</v>
      </c>
      <c r="L60" s="197" t="s">
        <v>157</v>
      </c>
      <c r="M60" s="197"/>
      <c r="N60" s="197"/>
      <c r="O60" s="198"/>
      <c r="P60" s="198"/>
      <c r="Q60" s="5"/>
      <c r="R60" s="196"/>
      <c r="S60" s="196"/>
    </row>
    <row r="61" spans="1:19" ht="35.25" customHeight="1">
      <c r="A61" s="195" t="s">
        <v>86</v>
      </c>
      <c r="B61" s="195"/>
      <c r="C61" s="195"/>
      <c r="D61" s="195"/>
      <c r="E61" s="195"/>
      <c r="F61" s="195"/>
      <c r="G61" s="195"/>
      <c r="H61" s="195"/>
      <c r="I61" s="195"/>
      <c r="J61" s="195"/>
      <c r="K61" s="195"/>
      <c r="L61" s="195"/>
      <c r="M61" s="195"/>
      <c r="N61" s="195"/>
      <c r="O61" s="199" t="s">
        <v>129</v>
      </c>
      <c r="P61" s="200"/>
      <c r="Q61" s="200"/>
      <c r="R61" s="200"/>
      <c r="S61" s="201"/>
    </row>
    <row r="62" spans="1:19" ht="30" customHeight="1">
      <c r="A62" s="211" t="s">
        <v>105</v>
      </c>
      <c r="B62" s="211"/>
      <c r="C62" s="211"/>
      <c r="D62" s="211"/>
      <c r="E62" s="211"/>
      <c r="F62" s="211"/>
      <c r="G62" s="211"/>
      <c r="H62" s="211"/>
      <c r="I62" s="211"/>
      <c r="J62" s="211"/>
      <c r="K62" s="211"/>
      <c r="L62" s="211"/>
      <c r="M62" s="211"/>
      <c r="N62" s="211"/>
      <c r="O62" s="211"/>
      <c r="P62" s="211"/>
      <c r="Q62" s="211"/>
      <c r="R62" s="211"/>
      <c r="S62" s="211"/>
    </row>
    <row r="63" spans="1:19" ht="30" customHeight="1">
      <c r="A63" s="198" t="s">
        <v>106</v>
      </c>
      <c r="B63" s="198"/>
      <c r="C63" s="198" t="s">
        <v>107</v>
      </c>
      <c r="D63" s="198"/>
      <c r="E63" s="198"/>
      <c r="F63" s="198"/>
      <c r="G63" s="198"/>
      <c r="H63" s="198"/>
      <c r="I63" s="198"/>
      <c r="J63" s="198"/>
      <c r="K63" s="198"/>
      <c r="L63" s="242" t="s">
        <v>108</v>
      </c>
      <c r="M63" s="243"/>
      <c r="N63" s="243"/>
      <c r="O63" s="244"/>
      <c r="P63" s="242" t="s">
        <v>109</v>
      </c>
      <c r="Q63" s="243"/>
      <c r="R63" s="243"/>
      <c r="S63" s="244"/>
    </row>
    <row r="64" spans="1:19" ht="30" customHeight="1">
      <c r="A64" s="235">
        <v>1</v>
      </c>
      <c r="B64" s="235"/>
      <c r="C64" s="236" t="s">
        <v>110</v>
      </c>
      <c r="D64" s="236"/>
      <c r="E64" s="236"/>
      <c r="F64" s="236"/>
      <c r="G64" s="236"/>
      <c r="H64" s="236"/>
      <c r="I64" s="236"/>
      <c r="J64" s="236"/>
      <c r="K64" s="236"/>
      <c r="L64" s="237" t="s">
        <v>111</v>
      </c>
      <c r="M64" s="238"/>
      <c r="N64" s="238"/>
      <c r="O64" s="239"/>
      <c r="P64" s="237" t="s">
        <v>112</v>
      </c>
      <c r="Q64" s="238"/>
      <c r="R64" s="238"/>
      <c r="S64" s="239"/>
    </row>
    <row r="65" spans="1:19" ht="30" customHeight="1">
      <c r="A65" s="235">
        <v>2</v>
      </c>
      <c r="B65" s="235"/>
      <c r="C65" s="236" t="s">
        <v>113</v>
      </c>
      <c r="D65" s="236"/>
      <c r="E65" s="236"/>
      <c r="F65" s="236"/>
      <c r="G65" s="236"/>
      <c r="H65" s="236"/>
      <c r="I65" s="236"/>
      <c r="J65" s="236"/>
      <c r="K65" s="236"/>
      <c r="L65" s="237" t="s">
        <v>114</v>
      </c>
      <c r="M65" s="238"/>
      <c r="N65" s="238"/>
      <c r="O65" s="239"/>
      <c r="P65" s="237" t="s">
        <v>114</v>
      </c>
      <c r="Q65" s="238"/>
      <c r="R65" s="238"/>
      <c r="S65" s="239"/>
    </row>
    <row r="66" spans="1:19" ht="30" customHeight="1">
      <c r="A66" s="235">
        <v>3</v>
      </c>
      <c r="B66" s="235"/>
      <c r="C66" s="235"/>
      <c r="D66" s="235"/>
      <c r="E66" s="235"/>
      <c r="F66" s="235"/>
      <c r="G66" s="235"/>
      <c r="H66" s="235"/>
      <c r="I66" s="235"/>
      <c r="J66" s="235"/>
      <c r="K66" s="235"/>
      <c r="L66" s="245"/>
      <c r="M66" s="246"/>
      <c r="N66" s="246"/>
      <c r="O66" s="247"/>
      <c r="P66" s="245"/>
      <c r="Q66" s="246"/>
      <c r="R66" s="246"/>
      <c r="S66" s="247"/>
    </row>
    <row r="67" spans="1:19" ht="30" customHeight="1">
      <c r="A67" s="235">
        <v>4</v>
      </c>
      <c r="B67" s="235"/>
      <c r="C67" s="235"/>
      <c r="D67" s="235"/>
      <c r="E67" s="235"/>
      <c r="F67" s="235"/>
      <c r="G67" s="235"/>
      <c r="H67" s="235"/>
      <c r="I67" s="235"/>
      <c r="J67" s="235"/>
      <c r="K67" s="235"/>
      <c r="L67" s="245"/>
      <c r="M67" s="246"/>
      <c r="N67" s="246"/>
      <c r="O67" s="247"/>
      <c r="P67" s="245"/>
      <c r="Q67" s="246"/>
      <c r="R67" s="246"/>
      <c r="S67" s="247"/>
    </row>
    <row r="68" spans="1:19" ht="30" customHeight="1">
      <c r="A68" s="235">
        <v>5</v>
      </c>
      <c r="B68" s="235"/>
      <c r="C68" s="235"/>
      <c r="D68" s="235"/>
      <c r="E68" s="235"/>
      <c r="F68" s="235"/>
      <c r="G68" s="235"/>
      <c r="H68" s="235"/>
      <c r="I68" s="235"/>
      <c r="J68" s="235"/>
      <c r="K68" s="235"/>
      <c r="L68" s="245"/>
      <c r="M68" s="246"/>
      <c r="N68" s="246"/>
      <c r="O68" s="247"/>
      <c r="P68" s="245"/>
      <c r="Q68" s="246"/>
      <c r="R68" s="246"/>
      <c r="S68" s="247"/>
    </row>
    <row r="69" spans="1:19" ht="30" customHeight="1">
      <c r="A69" s="235">
        <v>6</v>
      </c>
      <c r="B69" s="235"/>
      <c r="C69" s="235"/>
      <c r="D69" s="235"/>
      <c r="E69" s="235"/>
      <c r="F69" s="235"/>
      <c r="G69" s="235"/>
      <c r="H69" s="235"/>
      <c r="I69" s="235"/>
      <c r="J69" s="235"/>
      <c r="K69" s="235"/>
      <c r="L69" s="245"/>
      <c r="M69" s="246"/>
      <c r="N69" s="246"/>
      <c r="O69" s="247"/>
      <c r="P69" s="245"/>
      <c r="Q69" s="246"/>
      <c r="R69" s="246"/>
      <c r="S69" s="247"/>
    </row>
    <row r="70" spans="1:19" ht="30" customHeight="1">
      <c r="A70" s="235">
        <v>7</v>
      </c>
      <c r="B70" s="235"/>
      <c r="C70" s="235"/>
      <c r="D70" s="235"/>
      <c r="E70" s="235"/>
      <c r="F70" s="235"/>
      <c r="G70" s="235"/>
      <c r="H70" s="235"/>
      <c r="I70" s="235"/>
      <c r="J70" s="235"/>
      <c r="K70" s="235"/>
      <c r="L70" s="245"/>
      <c r="M70" s="246"/>
      <c r="N70" s="246"/>
      <c r="O70" s="247"/>
      <c r="P70" s="245"/>
      <c r="Q70" s="246"/>
      <c r="R70" s="246"/>
      <c r="S70" s="247"/>
    </row>
    <row r="71" spans="1:19" ht="30" customHeight="1">
      <c r="A71" s="235">
        <v>8</v>
      </c>
      <c r="B71" s="235"/>
      <c r="C71" s="235"/>
      <c r="D71" s="235"/>
      <c r="E71" s="235"/>
      <c r="F71" s="235"/>
      <c r="G71" s="235"/>
      <c r="H71" s="235"/>
      <c r="I71" s="235"/>
      <c r="J71" s="235"/>
      <c r="K71" s="235"/>
      <c r="L71" s="245"/>
      <c r="M71" s="246"/>
      <c r="N71" s="246"/>
      <c r="O71" s="247"/>
      <c r="P71" s="245"/>
      <c r="Q71" s="246"/>
      <c r="R71" s="246"/>
      <c r="S71" s="247"/>
    </row>
    <row r="72" spans="1:19" ht="30" customHeight="1">
      <c r="A72" s="235">
        <v>9</v>
      </c>
      <c r="B72" s="235"/>
      <c r="C72" s="235"/>
      <c r="D72" s="235"/>
      <c r="E72" s="235"/>
      <c r="F72" s="235"/>
      <c r="G72" s="235"/>
      <c r="H72" s="235"/>
      <c r="I72" s="235"/>
      <c r="J72" s="235"/>
      <c r="K72" s="235"/>
      <c r="L72" s="245"/>
      <c r="M72" s="246"/>
      <c r="N72" s="246"/>
      <c r="O72" s="247"/>
      <c r="P72" s="245"/>
      <c r="Q72" s="246"/>
      <c r="R72" s="246"/>
      <c r="S72" s="247"/>
    </row>
    <row r="73" spans="1:19" ht="30" customHeight="1">
      <c r="A73" s="235">
        <v>10</v>
      </c>
      <c r="B73" s="235"/>
      <c r="C73" s="235"/>
      <c r="D73" s="235"/>
      <c r="E73" s="235"/>
      <c r="F73" s="235"/>
      <c r="G73" s="235"/>
      <c r="H73" s="235"/>
      <c r="I73" s="235"/>
      <c r="J73" s="235"/>
      <c r="K73" s="235"/>
      <c r="L73" s="245"/>
      <c r="M73" s="246"/>
      <c r="N73" s="246"/>
      <c r="O73" s="247"/>
      <c r="P73" s="245"/>
      <c r="Q73" s="246"/>
      <c r="R73" s="246"/>
      <c r="S73" s="247"/>
    </row>
    <row r="74" spans="1:19" ht="30" customHeight="1">
      <c r="A74" s="235">
        <v>11</v>
      </c>
      <c r="B74" s="235"/>
      <c r="C74" s="235"/>
      <c r="D74" s="235"/>
      <c r="E74" s="235"/>
      <c r="F74" s="235"/>
      <c r="G74" s="235"/>
      <c r="H74" s="235"/>
      <c r="I74" s="235"/>
      <c r="J74" s="235"/>
      <c r="K74" s="235"/>
      <c r="L74" s="245"/>
      <c r="M74" s="246"/>
      <c r="N74" s="246"/>
      <c r="O74" s="247"/>
      <c r="P74" s="245"/>
      <c r="Q74" s="246"/>
      <c r="R74" s="246"/>
      <c r="S74" s="247"/>
    </row>
    <row r="75" spans="1:19" ht="30" customHeight="1">
      <c r="A75" s="235">
        <v>12</v>
      </c>
      <c r="B75" s="235"/>
      <c r="C75" s="235"/>
      <c r="D75" s="235"/>
      <c r="E75" s="235"/>
      <c r="F75" s="235"/>
      <c r="G75" s="235"/>
      <c r="H75" s="235"/>
      <c r="I75" s="235"/>
      <c r="J75" s="235"/>
      <c r="K75" s="235"/>
      <c r="L75" s="245"/>
      <c r="M75" s="246"/>
      <c r="N75" s="246"/>
      <c r="O75" s="247"/>
      <c r="P75" s="245"/>
      <c r="Q75" s="246"/>
      <c r="R75" s="246"/>
      <c r="S75" s="247"/>
    </row>
    <row r="76" spans="1:19" ht="30" customHeight="1">
      <c r="A76" s="235">
        <v>13</v>
      </c>
      <c r="B76" s="235"/>
      <c r="C76" s="235"/>
      <c r="D76" s="235"/>
      <c r="E76" s="235"/>
      <c r="F76" s="235"/>
      <c r="G76" s="235"/>
      <c r="H76" s="235"/>
      <c r="I76" s="235"/>
      <c r="J76" s="235"/>
      <c r="K76" s="235"/>
      <c r="L76" s="245"/>
      <c r="M76" s="246"/>
      <c r="N76" s="246"/>
      <c r="O76" s="247"/>
      <c r="P76" s="245"/>
      <c r="Q76" s="246"/>
      <c r="R76" s="246"/>
      <c r="S76" s="247"/>
    </row>
    <row r="77" spans="1:19" ht="30" customHeight="1">
      <c r="A77" s="235">
        <v>14</v>
      </c>
      <c r="B77" s="235"/>
      <c r="C77" s="235"/>
      <c r="D77" s="235"/>
      <c r="E77" s="235"/>
      <c r="F77" s="235"/>
      <c r="G77" s="235"/>
      <c r="H77" s="235"/>
      <c r="I77" s="235"/>
      <c r="J77" s="235"/>
      <c r="K77" s="235"/>
      <c r="L77" s="245"/>
      <c r="M77" s="246"/>
      <c r="N77" s="246"/>
      <c r="O77" s="247"/>
      <c r="P77" s="245"/>
      <c r="Q77" s="246"/>
      <c r="R77" s="246"/>
      <c r="S77" s="247"/>
    </row>
    <row r="78" spans="1:19" ht="30" customHeight="1">
      <c r="A78" s="235">
        <v>15</v>
      </c>
      <c r="B78" s="235"/>
      <c r="C78" s="235"/>
      <c r="D78" s="235"/>
      <c r="E78" s="235"/>
      <c r="F78" s="235"/>
      <c r="G78" s="235"/>
      <c r="H78" s="235"/>
      <c r="I78" s="235"/>
      <c r="J78" s="235"/>
      <c r="K78" s="235"/>
      <c r="L78" s="245"/>
      <c r="M78" s="246"/>
      <c r="N78" s="246"/>
      <c r="O78" s="247"/>
      <c r="P78" s="245"/>
      <c r="Q78" s="246"/>
      <c r="R78" s="246"/>
      <c r="S78" s="247"/>
    </row>
    <row r="79" spans="1:19" ht="30" customHeight="1">
      <c r="A79" s="235">
        <v>16</v>
      </c>
      <c r="B79" s="235"/>
      <c r="C79" s="235"/>
      <c r="D79" s="235"/>
      <c r="E79" s="235"/>
      <c r="F79" s="235"/>
      <c r="G79" s="235"/>
      <c r="H79" s="235"/>
      <c r="I79" s="235"/>
      <c r="J79" s="235"/>
      <c r="K79" s="235"/>
      <c r="L79" s="245"/>
      <c r="M79" s="246"/>
      <c r="N79" s="246"/>
      <c r="O79" s="247"/>
      <c r="P79" s="245"/>
      <c r="Q79" s="246"/>
      <c r="R79" s="246"/>
      <c r="S79" s="247"/>
    </row>
    <row r="80" spans="1:19" ht="30" customHeight="1">
      <c r="A80" s="235">
        <v>17</v>
      </c>
      <c r="B80" s="235"/>
      <c r="C80" s="235"/>
      <c r="D80" s="235"/>
      <c r="E80" s="235"/>
      <c r="F80" s="235"/>
      <c r="G80" s="235"/>
      <c r="H80" s="235"/>
      <c r="I80" s="235"/>
      <c r="J80" s="235"/>
      <c r="K80" s="235"/>
      <c r="L80" s="245"/>
      <c r="M80" s="246"/>
      <c r="N80" s="246"/>
      <c r="O80" s="247"/>
      <c r="P80" s="245"/>
      <c r="Q80" s="246"/>
      <c r="R80" s="246"/>
      <c r="S80" s="247"/>
    </row>
    <row r="81" spans="1:19" ht="30" customHeight="1">
      <c r="A81" s="235">
        <v>18</v>
      </c>
      <c r="B81" s="235"/>
      <c r="C81" s="235"/>
      <c r="D81" s="235"/>
      <c r="E81" s="235"/>
      <c r="F81" s="235"/>
      <c r="G81" s="235"/>
      <c r="H81" s="235"/>
      <c r="I81" s="235"/>
      <c r="J81" s="235"/>
      <c r="K81" s="235"/>
      <c r="L81" s="245"/>
      <c r="M81" s="246"/>
      <c r="N81" s="246"/>
      <c r="O81" s="247"/>
      <c r="P81" s="245"/>
      <c r="Q81" s="246"/>
      <c r="R81" s="246"/>
      <c r="S81" s="247"/>
    </row>
    <row r="82" spans="1:19" ht="30" customHeight="1">
      <c r="A82" s="235">
        <v>19</v>
      </c>
      <c r="B82" s="235"/>
      <c r="C82" s="235"/>
      <c r="D82" s="235"/>
      <c r="E82" s="235"/>
      <c r="F82" s="235"/>
      <c r="G82" s="235"/>
      <c r="H82" s="235"/>
      <c r="I82" s="235"/>
      <c r="J82" s="235"/>
      <c r="K82" s="235"/>
      <c r="L82" s="245"/>
      <c r="M82" s="246"/>
      <c r="N82" s="246"/>
      <c r="O82" s="247"/>
      <c r="P82" s="245"/>
      <c r="Q82" s="246"/>
      <c r="R82" s="246"/>
      <c r="S82" s="247"/>
    </row>
    <row r="83" spans="1:19" ht="30" customHeight="1">
      <c r="A83" s="235">
        <v>20</v>
      </c>
      <c r="B83" s="235"/>
      <c r="C83" s="235"/>
      <c r="D83" s="235"/>
      <c r="E83" s="235"/>
      <c r="F83" s="235"/>
      <c r="G83" s="235"/>
      <c r="H83" s="235"/>
      <c r="I83" s="235"/>
      <c r="J83" s="235"/>
      <c r="K83" s="235"/>
      <c r="L83" s="245"/>
      <c r="M83" s="246"/>
      <c r="N83" s="246"/>
      <c r="O83" s="247"/>
      <c r="P83" s="245"/>
      <c r="Q83" s="246"/>
      <c r="R83" s="246"/>
      <c r="S83" s="247"/>
    </row>
    <row r="84" spans="1:19" ht="30" customHeight="1">
      <c r="A84" s="235">
        <v>21</v>
      </c>
      <c r="B84" s="235"/>
      <c r="C84" s="235"/>
      <c r="D84" s="235"/>
      <c r="E84" s="235"/>
      <c r="F84" s="235"/>
      <c r="G84" s="235"/>
      <c r="H84" s="235"/>
      <c r="I84" s="235"/>
      <c r="J84" s="235"/>
      <c r="K84" s="235"/>
      <c r="L84" s="245"/>
      <c r="M84" s="246"/>
      <c r="N84" s="246"/>
      <c r="O84" s="247"/>
      <c r="P84" s="245"/>
      <c r="Q84" s="246"/>
      <c r="R84" s="246"/>
      <c r="S84" s="247"/>
    </row>
    <row r="85" spans="1:19" ht="30" customHeight="1">
      <c r="A85" s="235">
        <v>22</v>
      </c>
      <c r="B85" s="235"/>
      <c r="C85" s="235"/>
      <c r="D85" s="235"/>
      <c r="E85" s="235"/>
      <c r="F85" s="235"/>
      <c r="G85" s="235"/>
      <c r="H85" s="235"/>
      <c r="I85" s="235"/>
      <c r="J85" s="235"/>
      <c r="K85" s="235"/>
      <c r="L85" s="245"/>
      <c r="M85" s="246"/>
      <c r="N85" s="246"/>
      <c r="O85" s="247"/>
      <c r="P85" s="245"/>
      <c r="Q85" s="246"/>
      <c r="R85" s="246"/>
      <c r="S85" s="247"/>
    </row>
    <row r="86" spans="1:19" ht="30" customHeight="1">
      <c r="A86" s="235">
        <v>23</v>
      </c>
      <c r="B86" s="235"/>
      <c r="C86" s="235"/>
      <c r="D86" s="235"/>
      <c r="E86" s="235"/>
      <c r="F86" s="235"/>
      <c r="G86" s="235"/>
      <c r="H86" s="235"/>
      <c r="I86" s="235"/>
      <c r="J86" s="235"/>
      <c r="K86" s="235"/>
      <c r="L86" s="245"/>
      <c r="M86" s="246"/>
      <c r="N86" s="246"/>
      <c r="O86" s="247"/>
      <c r="P86" s="245"/>
      <c r="Q86" s="246"/>
      <c r="R86" s="246"/>
      <c r="S86" s="247"/>
    </row>
    <row r="87" spans="1:19" ht="30" customHeight="1">
      <c r="A87" s="235">
        <v>24</v>
      </c>
      <c r="B87" s="235"/>
      <c r="C87" s="235"/>
      <c r="D87" s="235"/>
      <c r="E87" s="235"/>
      <c r="F87" s="235"/>
      <c r="G87" s="235"/>
      <c r="H87" s="235"/>
      <c r="I87" s="235"/>
      <c r="J87" s="235"/>
      <c r="K87" s="235"/>
      <c r="L87" s="245"/>
      <c r="M87" s="246"/>
      <c r="N87" s="246"/>
      <c r="O87" s="247"/>
      <c r="P87" s="245"/>
      <c r="Q87" s="246"/>
      <c r="R87" s="246"/>
      <c r="S87" s="247"/>
    </row>
    <row r="88" spans="1:19" ht="15.75" customHeight="1">
      <c r="A88" s="14"/>
      <c r="B88" s="14"/>
      <c r="C88" s="14"/>
      <c r="D88" s="14"/>
      <c r="E88" s="14"/>
      <c r="F88" s="14"/>
      <c r="G88" s="14"/>
      <c r="H88" s="14"/>
      <c r="I88" s="14"/>
      <c r="J88" s="14"/>
      <c r="K88" s="14"/>
      <c r="L88" s="14"/>
      <c r="M88" s="14"/>
      <c r="N88" s="14"/>
      <c r="O88" s="14"/>
      <c r="P88" s="14"/>
      <c r="Q88" s="14"/>
      <c r="R88" s="14"/>
      <c r="S88" s="14"/>
    </row>
    <row r="89" spans="1:19" ht="15.75" customHeight="1">
      <c r="A89" s="14"/>
      <c r="B89" s="14"/>
      <c r="C89" s="14"/>
      <c r="D89" s="14"/>
      <c r="E89" s="14"/>
      <c r="F89" s="14"/>
      <c r="G89" s="14"/>
      <c r="H89" s="14"/>
      <c r="I89" s="14"/>
      <c r="J89" s="14"/>
      <c r="K89" s="14"/>
      <c r="L89" s="14"/>
      <c r="M89" s="14"/>
      <c r="N89" s="14"/>
      <c r="O89" s="14"/>
      <c r="P89" s="14"/>
      <c r="Q89" s="14"/>
      <c r="R89" s="14"/>
      <c r="S89" s="14"/>
    </row>
    <row r="90" spans="1:19" ht="15.75" customHeight="1">
      <c r="A90" s="14"/>
      <c r="B90" s="14"/>
      <c r="C90" s="14"/>
      <c r="D90" s="14"/>
      <c r="E90" s="14"/>
      <c r="F90" s="14"/>
      <c r="G90" s="14"/>
      <c r="H90" s="14"/>
      <c r="I90" s="14"/>
      <c r="J90" s="14"/>
      <c r="K90" s="14"/>
      <c r="L90" s="14"/>
      <c r="M90" s="14"/>
      <c r="N90" s="14"/>
      <c r="O90" s="14"/>
      <c r="P90" s="14"/>
      <c r="Q90" s="14"/>
      <c r="R90" s="14"/>
      <c r="S90" s="14"/>
    </row>
    <row r="91" spans="1:19" ht="15.75" customHeight="1">
      <c r="A91" s="14"/>
      <c r="B91" s="14"/>
      <c r="C91" s="14"/>
      <c r="D91" s="14"/>
      <c r="E91" s="14"/>
      <c r="F91" s="14"/>
      <c r="G91" s="14"/>
      <c r="H91" s="14"/>
      <c r="I91" s="14"/>
      <c r="J91" s="14"/>
      <c r="K91" s="14"/>
      <c r="L91" s="14"/>
      <c r="M91" s="14"/>
      <c r="N91" s="14"/>
      <c r="O91" s="14"/>
      <c r="P91" s="14"/>
      <c r="Q91" s="14"/>
      <c r="R91" s="14"/>
      <c r="S91" s="14"/>
    </row>
    <row r="92" spans="1:19" ht="15.75" customHeight="1">
      <c r="A92" s="14"/>
      <c r="B92" s="14"/>
      <c r="C92" s="14"/>
      <c r="D92" s="14"/>
      <c r="E92" s="14"/>
      <c r="F92" s="14"/>
      <c r="G92" s="14"/>
      <c r="H92" s="14"/>
      <c r="I92" s="14"/>
      <c r="J92" s="14"/>
      <c r="K92" s="14"/>
      <c r="L92" s="14"/>
      <c r="M92" s="14"/>
      <c r="N92" s="14"/>
      <c r="O92" s="14"/>
      <c r="P92" s="14"/>
      <c r="Q92" s="14"/>
      <c r="R92" s="14"/>
      <c r="S92" s="14"/>
    </row>
    <row r="93" spans="1:19" ht="15.75" customHeight="1">
      <c r="A93" s="14"/>
      <c r="B93" s="14"/>
      <c r="C93" s="14"/>
      <c r="D93" s="14"/>
      <c r="E93" s="14"/>
      <c r="F93" s="14"/>
      <c r="G93" s="14"/>
      <c r="H93" s="14"/>
      <c r="I93" s="14"/>
      <c r="J93" s="14"/>
      <c r="K93" s="14"/>
      <c r="L93" s="14"/>
      <c r="M93" s="14"/>
      <c r="N93" s="14"/>
      <c r="O93" s="14"/>
      <c r="P93" s="14"/>
      <c r="Q93" s="14"/>
      <c r="R93" s="14"/>
      <c r="S93" s="14"/>
    </row>
    <row r="94" spans="1:19" ht="15.75" customHeight="1">
      <c r="A94" s="14"/>
      <c r="B94" s="14"/>
      <c r="C94" s="14"/>
      <c r="D94" s="14"/>
      <c r="E94" s="14"/>
      <c r="F94" s="14"/>
      <c r="G94" s="14"/>
      <c r="H94" s="14"/>
      <c r="I94" s="14"/>
      <c r="J94" s="14"/>
      <c r="K94" s="14"/>
      <c r="L94" s="14"/>
      <c r="M94" s="14"/>
      <c r="N94" s="14"/>
      <c r="O94" s="14"/>
      <c r="P94" s="14"/>
      <c r="Q94" s="14"/>
      <c r="R94" s="14"/>
      <c r="S94" s="14"/>
    </row>
    <row r="95" spans="1:19" ht="15.75" customHeight="1">
      <c r="A95" s="14"/>
      <c r="B95" s="14"/>
      <c r="C95" s="14"/>
      <c r="D95" s="14"/>
      <c r="E95" s="14"/>
      <c r="F95" s="14"/>
      <c r="G95" s="14"/>
      <c r="H95" s="14"/>
      <c r="I95" s="14"/>
      <c r="J95" s="14"/>
      <c r="K95" s="14"/>
      <c r="L95" s="14"/>
      <c r="M95" s="14"/>
      <c r="N95" s="14"/>
      <c r="O95" s="14"/>
      <c r="P95" s="14"/>
      <c r="Q95" s="14"/>
      <c r="R95" s="14"/>
      <c r="S95" s="14"/>
    </row>
    <row r="96" spans="1:19" ht="15.75" customHeight="1">
      <c r="A96" s="14"/>
      <c r="B96" s="14"/>
      <c r="C96" s="14"/>
      <c r="D96" s="14"/>
      <c r="E96" s="14"/>
      <c r="F96" s="14"/>
      <c r="G96" s="14"/>
      <c r="H96" s="14"/>
      <c r="I96" s="14"/>
      <c r="J96" s="14"/>
      <c r="K96" s="14"/>
      <c r="L96" s="14"/>
      <c r="M96" s="14"/>
      <c r="N96" s="14"/>
      <c r="O96" s="14"/>
      <c r="P96" s="14"/>
      <c r="Q96" s="14"/>
      <c r="R96" s="14"/>
      <c r="S96" s="14"/>
    </row>
    <row r="97" spans="1:19" ht="15.75" customHeight="1">
      <c r="A97" s="14"/>
      <c r="B97" s="14"/>
      <c r="C97" s="14"/>
      <c r="D97" s="14"/>
      <c r="E97" s="14"/>
      <c r="F97" s="14"/>
      <c r="G97" s="14"/>
      <c r="H97" s="14"/>
      <c r="I97" s="14"/>
      <c r="J97" s="14"/>
      <c r="K97" s="14"/>
      <c r="L97" s="14"/>
      <c r="M97" s="14"/>
      <c r="N97" s="14"/>
      <c r="O97" s="14"/>
      <c r="P97" s="14"/>
      <c r="Q97" s="14"/>
      <c r="R97" s="14"/>
      <c r="S97" s="14"/>
    </row>
    <row r="98" spans="1:19" ht="15.75" customHeight="1">
      <c r="A98" s="14"/>
      <c r="B98" s="14"/>
      <c r="C98" s="14"/>
      <c r="D98" s="14"/>
      <c r="E98" s="14"/>
      <c r="F98" s="14"/>
      <c r="G98" s="14"/>
      <c r="H98" s="14"/>
      <c r="I98" s="14"/>
      <c r="J98" s="14"/>
      <c r="K98" s="14"/>
      <c r="L98" s="14"/>
      <c r="M98" s="14"/>
      <c r="N98" s="14"/>
      <c r="O98" s="14"/>
      <c r="P98" s="14"/>
      <c r="Q98" s="14"/>
      <c r="R98" s="14"/>
      <c r="S98" s="14"/>
    </row>
    <row r="99" spans="1:19" ht="15.75" customHeight="1">
      <c r="A99" s="14"/>
      <c r="B99" s="14"/>
      <c r="C99" s="14"/>
      <c r="D99" s="14"/>
      <c r="E99" s="14"/>
      <c r="F99" s="14"/>
      <c r="G99" s="14"/>
      <c r="H99" s="14"/>
      <c r="I99" s="14"/>
      <c r="J99" s="14"/>
      <c r="K99" s="14"/>
      <c r="L99" s="14"/>
      <c r="M99" s="14"/>
      <c r="N99" s="14"/>
      <c r="O99" s="14"/>
      <c r="P99" s="14"/>
      <c r="Q99" s="14"/>
      <c r="R99" s="14"/>
      <c r="S99" s="14"/>
    </row>
    <row r="100" spans="1:19" ht="15.75" customHeight="1">
      <c r="A100" s="14"/>
      <c r="B100" s="14"/>
      <c r="C100" s="14"/>
      <c r="D100" s="14"/>
      <c r="E100" s="14"/>
      <c r="F100" s="14"/>
      <c r="G100" s="14"/>
      <c r="H100" s="14"/>
      <c r="I100" s="14"/>
      <c r="J100" s="14"/>
      <c r="K100" s="14"/>
      <c r="L100" s="14"/>
      <c r="M100" s="14"/>
      <c r="N100" s="14"/>
      <c r="O100" s="14"/>
      <c r="P100" s="14"/>
      <c r="Q100" s="14"/>
      <c r="R100" s="14"/>
      <c r="S100" s="14"/>
    </row>
    <row r="101" spans="1:19" ht="15.75" customHeight="1">
      <c r="A101" s="14"/>
      <c r="B101" s="14"/>
      <c r="C101" s="14"/>
      <c r="D101" s="14"/>
      <c r="E101" s="14"/>
      <c r="F101" s="14"/>
      <c r="G101" s="14"/>
      <c r="H101" s="14"/>
      <c r="I101" s="14"/>
      <c r="J101" s="14"/>
      <c r="K101" s="14"/>
      <c r="L101" s="14"/>
      <c r="M101" s="14"/>
      <c r="N101" s="14"/>
      <c r="O101" s="14"/>
      <c r="P101" s="14"/>
      <c r="Q101" s="14"/>
      <c r="R101" s="14"/>
      <c r="S101" s="14"/>
    </row>
    <row r="102" spans="1:19" ht="15.75" customHeight="1">
      <c r="A102" s="14"/>
      <c r="B102" s="14"/>
      <c r="C102" s="14"/>
      <c r="D102" s="14"/>
      <c r="E102" s="14"/>
      <c r="F102" s="14"/>
      <c r="G102" s="14"/>
      <c r="H102" s="14"/>
      <c r="I102" s="14"/>
      <c r="J102" s="14"/>
      <c r="K102" s="14"/>
      <c r="L102" s="14"/>
      <c r="M102" s="14"/>
      <c r="N102" s="14"/>
      <c r="O102" s="14"/>
      <c r="P102" s="14"/>
      <c r="Q102" s="14"/>
      <c r="R102" s="14"/>
      <c r="S102" s="14"/>
    </row>
    <row r="103" spans="1:19" ht="15.75" customHeight="1">
      <c r="A103" s="14"/>
      <c r="B103" s="14"/>
      <c r="C103" s="14"/>
      <c r="D103" s="14"/>
      <c r="E103" s="14"/>
      <c r="F103" s="14"/>
      <c r="G103" s="14"/>
      <c r="H103" s="14"/>
      <c r="I103" s="14"/>
      <c r="J103" s="14"/>
      <c r="K103" s="14"/>
      <c r="L103" s="14"/>
      <c r="M103" s="14"/>
      <c r="N103" s="14"/>
      <c r="O103" s="14"/>
      <c r="P103" s="14"/>
      <c r="Q103" s="14"/>
      <c r="R103" s="14"/>
      <c r="S103" s="14"/>
    </row>
    <row r="104" spans="1:19" ht="15.75" customHeight="1">
      <c r="A104" s="14"/>
      <c r="B104" s="14"/>
      <c r="C104" s="14"/>
      <c r="D104" s="14"/>
      <c r="E104" s="14"/>
      <c r="F104" s="14"/>
      <c r="G104" s="14"/>
      <c r="H104" s="14"/>
      <c r="I104" s="14"/>
      <c r="J104" s="14"/>
      <c r="K104" s="14"/>
      <c r="L104" s="14"/>
      <c r="M104" s="14"/>
      <c r="N104" s="14"/>
      <c r="O104" s="14"/>
      <c r="P104" s="14"/>
      <c r="Q104" s="14"/>
      <c r="R104" s="14"/>
      <c r="S104" s="14"/>
    </row>
    <row r="105" spans="1:19" ht="15.75" customHeight="1">
      <c r="A105" s="14"/>
      <c r="B105" s="14"/>
      <c r="C105" s="14"/>
      <c r="D105" s="14"/>
      <c r="E105" s="14"/>
      <c r="F105" s="14"/>
      <c r="G105" s="14"/>
      <c r="H105" s="14"/>
      <c r="I105" s="14"/>
      <c r="J105" s="14"/>
      <c r="K105" s="14"/>
      <c r="L105" s="14"/>
      <c r="M105" s="14"/>
      <c r="N105" s="14"/>
      <c r="O105" s="14"/>
      <c r="P105" s="14"/>
      <c r="Q105" s="14"/>
      <c r="R105" s="14"/>
      <c r="S105" s="14"/>
    </row>
    <row r="106" spans="1:19" ht="15.75" customHeight="1">
      <c r="A106" s="14"/>
      <c r="B106" s="14"/>
      <c r="C106" s="14"/>
      <c r="D106" s="14"/>
      <c r="E106" s="14"/>
      <c r="F106" s="14"/>
      <c r="G106" s="14"/>
      <c r="H106" s="14"/>
      <c r="I106" s="14"/>
      <c r="J106" s="14"/>
      <c r="K106" s="14"/>
      <c r="L106" s="14"/>
      <c r="M106" s="14"/>
      <c r="N106" s="14"/>
      <c r="O106" s="14"/>
      <c r="P106" s="14"/>
      <c r="Q106" s="14"/>
      <c r="R106" s="14"/>
      <c r="S106" s="14"/>
    </row>
    <row r="107" spans="1:19" ht="15.75" customHeight="1">
      <c r="A107" s="14"/>
      <c r="B107" s="14"/>
      <c r="C107" s="14"/>
      <c r="D107" s="14"/>
      <c r="E107" s="14"/>
      <c r="F107" s="14"/>
      <c r="G107" s="14"/>
      <c r="H107" s="14"/>
      <c r="I107" s="14"/>
      <c r="J107" s="14"/>
      <c r="K107" s="14"/>
      <c r="L107" s="14"/>
      <c r="M107" s="14"/>
      <c r="N107" s="14"/>
      <c r="O107" s="14"/>
      <c r="P107" s="14"/>
      <c r="Q107" s="14"/>
      <c r="R107" s="14"/>
      <c r="S107" s="14"/>
    </row>
    <row r="108" spans="1:19" ht="15.75" customHeight="1">
      <c r="A108" s="14"/>
      <c r="B108" s="14"/>
      <c r="C108" s="14"/>
      <c r="D108" s="14"/>
      <c r="E108" s="14"/>
      <c r="F108" s="14"/>
      <c r="G108" s="14"/>
      <c r="H108" s="14"/>
      <c r="I108" s="14"/>
      <c r="J108" s="14"/>
      <c r="K108" s="14"/>
      <c r="L108" s="14"/>
      <c r="M108" s="14"/>
      <c r="N108" s="14"/>
      <c r="O108" s="14"/>
      <c r="P108" s="14"/>
      <c r="Q108" s="14"/>
      <c r="R108" s="14"/>
      <c r="S108" s="14"/>
    </row>
    <row r="109" spans="1:19" ht="15.75" customHeight="1">
      <c r="A109" s="14"/>
      <c r="B109" s="14"/>
      <c r="C109" s="14"/>
      <c r="D109" s="14"/>
      <c r="E109" s="14"/>
      <c r="F109" s="14"/>
      <c r="G109" s="14"/>
      <c r="H109" s="14"/>
      <c r="I109" s="14"/>
      <c r="J109" s="14"/>
      <c r="K109" s="14"/>
      <c r="L109" s="14"/>
      <c r="M109" s="14"/>
      <c r="N109" s="14"/>
      <c r="O109" s="14"/>
      <c r="P109" s="14"/>
      <c r="Q109" s="14"/>
      <c r="R109" s="14"/>
      <c r="S109" s="14"/>
    </row>
    <row r="110" spans="1:19" ht="15.75" customHeight="1">
      <c r="A110" s="14"/>
      <c r="B110" s="14"/>
      <c r="C110" s="14"/>
      <c r="D110" s="14"/>
      <c r="E110" s="14"/>
      <c r="F110" s="14"/>
      <c r="G110" s="14"/>
      <c r="H110" s="14"/>
      <c r="I110" s="14"/>
      <c r="J110" s="14"/>
      <c r="K110" s="14"/>
      <c r="L110" s="14"/>
      <c r="M110" s="14"/>
      <c r="N110" s="14"/>
      <c r="O110" s="14"/>
      <c r="P110" s="14"/>
      <c r="Q110" s="14"/>
      <c r="R110" s="14"/>
      <c r="S110" s="14"/>
    </row>
    <row r="111" spans="1:19" ht="15.75" customHeight="1">
      <c r="A111" s="14"/>
      <c r="B111" s="14"/>
      <c r="C111" s="14"/>
      <c r="D111" s="14"/>
      <c r="E111" s="14"/>
      <c r="F111" s="14"/>
      <c r="G111" s="14"/>
      <c r="H111" s="14"/>
      <c r="I111" s="14"/>
      <c r="J111" s="14"/>
      <c r="K111" s="14"/>
      <c r="L111" s="14"/>
      <c r="M111" s="14"/>
      <c r="N111" s="14"/>
      <c r="O111" s="14"/>
      <c r="P111" s="14"/>
      <c r="Q111" s="14"/>
      <c r="R111" s="14"/>
      <c r="S111" s="14"/>
    </row>
    <row r="112" spans="1:19" ht="15.75" customHeight="1">
      <c r="A112" s="14"/>
      <c r="B112" s="14"/>
      <c r="C112" s="14"/>
      <c r="D112" s="14"/>
      <c r="E112" s="14"/>
      <c r="F112" s="14"/>
      <c r="G112" s="14"/>
      <c r="H112" s="14"/>
      <c r="I112" s="14"/>
      <c r="J112" s="14"/>
      <c r="K112" s="14"/>
      <c r="L112" s="14"/>
      <c r="M112" s="14"/>
      <c r="N112" s="14"/>
      <c r="O112" s="14"/>
      <c r="P112" s="14"/>
      <c r="Q112" s="14"/>
      <c r="R112" s="14"/>
      <c r="S112" s="14"/>
    </row>
    <row r="113" spans="1:19" ht="15.75" customHeight="1">
      <c r="A113" s="14"/>
      <c r="B113" s="14"/>
      <c r="C113" s="14"/>
      <c r="D113" s="14"/>
      <c r="E113" s="14"/>
      <c r="F113" s="14"/>
      <c r="G113" s="14"/>
      <c r="H113" s="14"/>
      <c r="I113" s="14"/>
      <c r="J113" s="14"/>
      <c r="K113" s="14"/>
      <c r="L113" s="14"/>
      <c r="M113" s="14"/>
      <c r="N113" s="14"/>
      <c r="O113" s="14"/>
      <c r="P113" s="14"/>
      <c r="Q113" s="14"/>
      <c r="R113" s="14"/>
      <c r="S113" s="14"/>
    </row>
    <row r="114" spans="1:19" ht="15.75" customHeight="1">
      <c r="A114" s="14"/>
      <c r="B114" s="14"/>
      <c r="C114" s="14"/>
      <c r="D114" s="14"/>
      <c r="E114" s="14"/>
      <c r="F114" s="14"/>
      <c r="G114" s="14"/>
      <c r="H114" s="14"/>
      <c r="I114" s="14"/>
      <c r="J114" s="14"/>
      <c r="K114" s="14"/>
      <c r="L114" s="14"/>
      <c r="M114" s="14"/>
      <c r="N114" s="14"/>
      <c r="O114" s="14"/>
      <c r="P114" s="14"/>
      <c r="Q114" s="14"/>
      <c r="R114" s="14"/>
      <c r="S114" s="14"/>
    </row>
    <row r="115" spans="1:19" ht="15.75" customHeight="1">
      <c r="A115" s="14"/>
      <c r="B115" s="14"/>
      <c r="C115" s="14"/>
      <c r="D115" s="14"/>
      <c r="E115" s="14"/>
      <c r="F115" s="14"/>
      <c r="G115" s="14"/>
      <c r="H115" s="14"/>
      <c r="I115" s="14"/>
      <c r="J115" s="14"/>
      <c r="K115" s="14"/>
      <c r="L115" s="14"/>
      <c r="M115" s="14"/>
      <c r="N115" s="14"/>
      <c r="O115" s="14"/>
      <c r="P115" s="14"/>
      <c r="Q115" s="14"/>
      <c r="R115" s="14"/>
      <c r="S115" s="14"/>
    </row>
    <row r="116" spans="1:19" ht="15.75" customHeight="1">
      <c r="A116" s="14"/>
      <c r="B116" s="14"/>
      <c r="C116" s="14"/>
      <c r="D116" s="14"/>
      <c r="E116" s="14"/>
      <c r="F116" s="14"/>
      <c r="G116" s="14"/>
      <c r="H116" s="14"/>
      <c r="I116" s="14"/>
      <c r="J116" s="14"/>
      <c r="K116" s="14"/>
      <c r="L116" s="14"/>
      <c r="M116" s="14"/>
      <c r="N116" s="14"/>
      <c r="O116" s="14"/>
      <c r="P116" s="14"/>
      <c r="Q116" s="14"/>
      <c r="R116" s="14"/>
      <c r="S116" s="14"/>
    </row>
    <row r="117" spans="1:19" ht="15.75" customHeight="1">
      <c r="A117" s="14"/>
      <c r="B117" s="14"/>
      <c r="C117" s="14"/>
      <c r="D117" s="14"/>
      <c r="E117" s="14"/>
      <c r="F117" s="14"/>
      <c r="G117" s="14"/>
      <c r="H117" s="14"/>
      <c r="I117" s="14"/>
      <c r="J117" s="14"/>
      <c r="K117" s="14"/>
      <c r="L117" s="14"/>
      <c r="M117" s="14"/>
      <c r="N117" s="14"/>
      <c r="O117" s="14"/>
      <c r="P117" s="14"/>
      <c r="Q117" s="14"/>
      <c r="R117" s="14"/>
      <c r="S117" s="14"/>
    </row>
    <row r="118" spans="1:19" ht="15.75" customHeight="1">
      <c r="A118" s="14"/>
      <c r="B118" s="14"/>
      <c r="C118" s="14"/>
      <c r="D118" s="14"/>
      <c r="E118" s="14"/>
      <c r="F118" s="14"/>
      <c r="G118" s="14"/>
      <c r="H118" s="14"/>
      <c r="I118" s="14"/>
      <c r="J118" s="14"/>
      <c r="K118" s="14"/>
      <c r="L118" s="14"/>
      <c r="M118" s="14"/>
      <c r="N118" s="14"/>
      <c r="O118" s="14"/>
      <c r="P118" s="14"/>
      <c r="Q118" s="14"/>
      <c r="R118" s="14"/>
      <c r="S118" s="14"/>
    </row>
    <row r="119" spans="1:19" ht="15.75" customHeight="1">
      <c r="A119" s="14"/>
      <c r="B119" s="14"/>
      <c r="C119" s="14"/>
      <c r="D119" s="14"/>
      <c r="E119" s="14"/>
      <c r="F119" s="14"/>
      <c r="G119" s="14"/>
      <c r="H119" s="14"/>
      <c r="I119" s="14"/>
      <c r="J119" s="14"/>
      <c r="K119" s="14"/>
      <c r="L119" s="14"/>
      <c r="M119" s="14"/>
      <c r="N119" s="14"/>
      <c r="O119" s="14"/>
      <c r="P119" s="14"/>
      <c r="Q119" s="14"/>
      <c r="R119" s="14"/>
      <c r="S119" s="14"/>
    </row>
    <row r="120" spans="1:19" ht="15.75" customHeight="1">
      <c r="A120" s="14"/>
      <c r="B120" s="14"/>
      <c r="C120" s="14"/>
      <c r="D120" s="14"/>
      <c r="E120" s="14"/>
      <c r="F120" s="14"/>
      <c r="G120" s="14"/>
      <c r="H120" s="14"/>
      <c r="I120" s="14"/>
      <c r="J120" s="14"/>
      <c r="K120" s="14"/>
      <c r="L120" s="14"/>
      <c r="M120" s="14"/>
      <c r="N120" s="14"/>
      <c r="O120" s="14"/>
      <c r="P120" s="14"/>
      <c r="Q120" s="14"/>
      <c r="R120" s="14"/>
      <c r="S120" s="14"/>
    </row>
    <row r="121" spans="1:19" ht="15.75" customHeight="1">
      <c r="A121" s="14"/>
      <c r="B121" s="14"/>
      <c r="C121" s="14"/>
      <c r="D121" s="14"/>
      <c r="E121" s="14"/>
      <c r="F121" s="14"/>
      <c r="G121" s="14"/>
      <c r="H121" s="14"/>
      <c r="I121" s="14"/>
      <c r="J121" s="14"/>
      <c r="K121" s="14"/>
      <c r="L121" s="14"/>
      <c r="M121" s="14"/>
      <c r="N121" s="14"/>
      <c r="O121" s="14"/>
      <c r="P121" s="14"/>
      <c r="Q121" s="14"/>
      <c r="R121" s="14"/>
      <c r="S121" s="14"/>
    </row>
    <row r="122" spans="1:19" ht="15.75" customHeight="1">
      <c r="A122" s="14"/>
      <c r="B122" s="14"/>
      <c r="C122" s="14"/>
      <c r="D122" s="14"/>
      <c r="E122" s="14"/>
      <c r="F122" s="14"/>
      <c r="G122" s="14"/>
      <c r="H122" s="14"/>
      <c r="I122" s="14"/>
      <c r="J122" s="14"/>
      <c r="K122" s="14"/>
      <c r="L122" s="14"/>
      <c r="M122" s="14"/>
      <c r="N122" s="14"/>
      <c r="O122" s="14"/>
      <c r="P122" s="14"/>
      <c r="Q122" s="14"/>
      <c r="R122" s="14"/>
      <c r="S122" s="14"/>
    </row>
    <row r="123" spans="1:19" ht="15.75" customHeight="1">
      <c r="A123" s="14"/>
      <c r="B123" s="14"/>
      <c r="C123" s="14"/>
      <c r="D123" s="14"/>
      <c r="E123" s="14"/>
      <c r="F123" s="14"/>
      <c r="G123" s="14"/>
      <c r="H123" s="14"/>
      <c r="I123" s="14"/>
      <c r="J123" s="14"/>
      <c r="K123" s="14"/>
      <c r="L123" s="14"/>
      <c r="M123" s="14"/>
      <c r="N123" s="14"/>
      <c r="O123" s="14"/>
      <c r="P123" s="14"/>
      <c r="Q123" s="14"/>
      <c r="R123" s="14"/>
      <c r="S123" s="14"/>
    </row>
    <row r="124" spans="1:19" ht="15.75" customHeight="1">
      <c r="A124" s="14"/>
      <c r="B124" s="14"/>
      <c r="C124" s="14"/>
      <c r="D124" s="14"/>
      <c r="E124" s="14"/>
      <c r="F124" s="14"/>
      <c r="G124" s="14"/>
      <c r="H124" s="14"/>
      <c r="I124" s="14"/>
      <c r="J124" s="14"/>
      <c r="K124" s="14"/>
      <c r="L124" s="14"/>
      <c r="M124" s="14"/>
      <c r="N124" s="14"/>
      <c r="O124" s="14"/>
      <c r="P124" s="14"/>
      <c r="Q124" s="14"/>
      <c r="R124" s="14"/>
      <c r="S124" s="14"/>
    </row>
    <row r="125" spans="1:19" ht="15.75" customHeight="1">
      <c r="A125" s="14"/>
      <c r="B125" s="14"/>
      <c r="C125" s="14"/>
      <c r="D125" s="14"/>
      <c r="E125" s="14"/>
      <c r="F125" s="14"/>
      <c r="G125" s="14"/>
      <c r="H125" s="14"/>
      <c r="I125" s="14"/>
      <c r="J125" s="14"/>
      <c r="K125" s="14"/>
      <c r="L125" s="14"/>
      <c r="M125" s="14"/>
      <c r="N125" s="14"/>
      <c r="O125" s="14"/>
      <c r="P125" s="14"/>
      <c r="Q125" s="14"/>
      <c r="R125" s="14"/>
      <c r="S125" s="14"/>
    </row>
    <row r="126" spans="1:19" ht="15.75" customHeight="1">
      <c r="A126" s="14"/>
      <c r="B126" s="14"/>
      <c r="C126" s="14"/>
      <c r="D126" s="14"/>
      <c r="E126" s="14"/>
      <c r="F126" s="14"/>
      <c r="G126" s="14"/>
      <c r="H126" s="14"/>
      <c r="I126" s="14"/>
      <c r="J126" s="14"/>
      <c r="K126" s="14"/>
      <c r="L126" s="14"/>
      <c r="M126" s="14"/>
      <c r="N126" s="14"/>
      <c r="O126" s="14"/>
      <c r="P126" s="14"/>
      <c r="Q126" s="14"/>
      <c r="R126" s="14"/>
      <c r="S126" s="14"/>
    </row>
    <row r="127" spans="1:19" ht="15.75" customHeight="1">
      <c r="A127" s="14"/>
      <c r="B127" s="14"/>
      <c r="C127" s="14"/>
      <c r="D127" s="14"/>
      <c r="E127" s="14"/>
      <c r="F127" s="14"/>
      <c r="G127" s="14"/>
      <c r="H127" s="14"/>
      <c r="I127" s="14"/>
      <c r="J127" s="14"/>
      <c r="K127" s="14"/>
      <c r="L127" s="14"/>
      <c r="M127" s="14"/>
      <c r="N127" s="14"/>
      <c r="O127" s="14"/>
      <c r="P127" s="14"/>
      <c r="Q127" s="14"/>
      <c r="R127" s="14"/>
      <c r="S127" s="14"/>
    </row>
    <row r="128" spans="1:19" ht="15.75" customHeight="1">
      <c r="A128" s="14"/>
      <c r="B128" s="14"/>
      <c r="C128" s="14"/>
      <c r="D128" s="14"/>
      <c r="E128" s="14"/>
      <c r="F128" s="14"/>
      <c r="G128" s="14"/>
      <c r="H128" s="14"/>
      <c r="I128" s="14"/>
      <c r="J128" s="14"/>
      <c r="K128" s="14"/>
      <c r="L128" s="14"/>
      <c r="M128" s="14"/>
      <c r="N128" s="14"/>
      <c r="O128" s="14"/>
      <c r="P128" s="14"/>
      <c r="Q128" s="14"/>
      <c r="R128" s="14"/>
      <c r="S128" s="14"/>
    </row>
    <row r="129" spans="1:19" ht="15.75" customHeight="1">
      <c r="A129" s="14"/>
      <c r="B129" s="14"/>
      <c r="C129" s="14"/>
      <c r="D129" s="14"/>
      <c r="E129" s="14"/>
      <c r="F129" s="14"/>
      <c r="G129" s="14"/>
      <c r="H129" s="14"/>
      <c r="I129" s="14"/>
      <c r="J129" s="14"/>
      <c r="K129" s="14"/>
      <c r="L129" s="14"/>
      <c r="M129" s="14"/>
      <c r="N129" s="14"/>
      <c r="O129" s="14"/>
      <c r="P129" s="14"/>
      <c r="Q129" s="14"/>
      <c r="R129" s="14"/>
      <c r="S129" s="14"/>
    </row>
    <row r="130" spans="1:19" ht="15.75" customHeight="1">
      <c r="A130" s="14"/>
      <c r="B130" s="14"/>
      <c r="C130" s="14"/>
      <c r="D130" s="14"/>
      <c r="E130" s="14"/>
      <c r="F130" s="14"/>
      <c r="G130" s="14"/>
      <c r="H130" s="14"/>
      <c r="I130" s="14"/>
      <c r="J130" s="14"/>
      <c r="K130" s="14"/>
      <c r="L130" s="14"/>
      <c r="M130" s="14"/>
      <c r="N130" s="14"/>
      <c r="O130" s="14"/>
      <c r="P130" s="14"/>
      <c r="Q130" s="14"/>
      <c r="R130" s="14"/>
      <c r="S130" s="14"/>
    </row>
    <row r="131" spans="1:19" ht="15.75" customHeight="1">
      <c r="A131" s="14"/>
      <c r="B131" s="14"/>
      <c r="C131" s="14"/>
      <c r="D131" s="14"/>
      <c r="E131" s="14"/>
      <c r="F131" s="14"/>
      <c r="G131" s="14"/>
      <c r="H131" s="14"/>
      <c r="I131" s="14"/>
      <c r="J131" s="14"/>
      <c r="K131" s="14"/>
      <c r="L131" s="14"/>
      <c r="M131" s="14"/>
      <c r="N131" s="14"/>
      <c r="O131" s="14"/>
      <c r="P131" s="14"/>
      <c r="Q131" s="14"/>
      <c r="R131" s="14"/>
      <c r="S131" s="14"/>
    </row>
    <row r="132" spans="1:19" ht="15.75" customHeight="1">
      <c r="A132" s="14"/>
      <c r="B132" s="14"/>
      <c r="C132" s="14"/>
      <c r="D132" s="14"/>
      <c r="E132" s="14"/>
      <c r="F132" s="14"/>
      <c r="G132" s="14"/>
      <c r="H132" s="14"/>
      <c r="I132" s="14"/>
      <c r="J132" s="14"/>
      <c r="K132" s="14"/>
      <c r="L132" s="14"/>
      <c r="M132" s="14"/>
      <c r="N132" s="14"/>
      <c r="O132" s="14"/>
      <c r="P132" s="14"/>
      <c r="Q132" s="14"/>
      <c r="R132" s="14"/>
      <c r="S132" s="14"/>
    </row>
    <row r="133" spans="1:19" ht="15.75" customHeight="1">
      <c r="A133" s="14"/>
      <c r="B133" s="14"/>
      <c r="C133" s="14"/>
      <c r="D133" s="14"/>
      <c r="E133" s="14"/>
      <c r="F133" s="14"/>
      <c r="G133" s="14"/>
      <c r="H133" s="14"/>
      <c r="I133" s="14"/>
      <c r="J133" s="14"/>
      <c r="K133" s="14"/>
      <c r="L133" s="14"/>
      <c r="M133" s="14"/>
      <c r="N133" s="14"/>
      <c r="O133" s="14"/>
      <c r="P133" s="14"/>
      <c r="Q133" s="14"/>
      <c r="R133" s="14"/>
      <c r="S133" s="14"/>
    </row>
    <row r="134" spans="1:19" ht="15.75" customHeight="1">
      <c r="A134" s="14"/>
      <c r="B134" s="14"/>
      <c r="C134" s="14"/>
      <c r="D134" s="14"/>
      <c r="E134" s="14"/>
      <c r="F134" s="14"/>
      <c r="G134" s="14"/>
      <c r="H134" s="14"/>
      <c r="I134" s="14"/>
      <c r="J134" s="14"/>
      <c r="K134" s="14"/>
      <c r="L134" s="14"/>
      <c r="M134" s="14"/>
      <c r="N134" s="14"/>
      <c r="O134" s="14"/>
      <c r="P134" s="14"/>
      <c r="Q134" s="14"/>
      <c r="R134" s="14"/>
      <c r="S134" s="14"/>
    </row>
    <row r="135" spans="1:19" ht="15.75" customHeight="1">
      <c r="A135" s="14"/>
      <c r="B135" s="14"/>
      <c r="C135" s="14"/>
      <c r="D135" s="14"/>
      <c r="E135" s="14"/>
      <c r="F135" s="14"/>
      <c r="G135" s="14"/>
      <c r="H135" s="14"/>
      <c r="I135" s="14"/>
      <c r="J135" s="14"/>
      <c r="K135" s="14"/>
      <c r="L135" s="14"/>
      <c r="M135" s="14"/>
      <c r="N135" s="14"/>
      <c r="O135" s="14"/>
      <c r="P135" s="14"/>
      <c r="Q135" s="14"/>
      <c r="R135" s="14"/>
      <c r="S135" s="14"/>
    </row>
    <row r="136" spans="1:19" ht="15.75" customHeight="1">
      <c r="A136" s="14"/>
      <c r="B136" s="14"/>
      <c r="C136" s="14"/>
      <c r="D136" s="14"/>
      <c r="E136" s="14"/>
      <c r="F136" s="14"/>
      <c r="G136" s="14"/>
      <c r="H136" s="14"/>
      <c r="I136" s="14"/>
      <c r="J136" s="14"/>
      <c r="K136" s="14"/>
      <c r="L136" s="14"/>
      <c r="M136" s="14"/>
      <c r="N136" s="14"/>
      <c r="O136" s="14"/>
      <c r="P136" s="14"/>
      <c r="Q136" s="14"/>
      <c r="R136" s="14"/>
      <c r="S136" s="14"/>
    </row>
    <row r="137" spans="1:19" ht="15.75" customHeight="1">
      <c r="A137" s="14"/>
      <c r="B137" s="14"/>
      <c r="C137" s="14"/>
      <c r="D137" s="14"/>
      <c r="E137" s="14"/>
      <c r="F137" s="14"/>
      <c r="G137" s="14"/>
      <c r="H137" s="14"/>
      <c r="I137" s="14"/>
      <c r="J137" s="14"/>
      <c r="K137" s="14"/>
      <c r="L137" s="14"/>
      <c r="M137" s="14"/>
      <c r="N137" s="14"/>
      <c r="O137" s="14"/>
      <c r="P137" s="14"/>
      <c r="Q137" s="14"/>
      <c r="R137" s="14"/>
      <c r="S137" s="14"/>
    </row>
    <row r="138" spans="1:19" ht="15.75" customHeight="1">
      <c r="A138" s="14"/>
      <c r="B138" s="14"/>
      <c r="C138" s="14"/>
      <c r="D138" s="14"/>
      <c r="E138" s="14"/>
      <c r="F138" s="14"/>
      <c r="G138" s="14"/>
      <c r="H138" s="14"/>
      <c r="I138" s="14"/>
      <c r="J138" s="14"/>
      <c r="K138" s="14"/>
      <c r="L138" s="14"/>
      <c r="M138" s="14"/>
      <c r="N138" s="14"/>
      <c r="O138" s="14"/>
      <c r="P138" s="14"/>
      <c r="Q138" s="14"/>
      <c r="R138" s="14"/>
      <c r="S138" s="14"/>
    </row>
    <row r="139" spans="1:19" ht="15.75" customHeight="1">
      <c r="A139" s="14"/>
      <c r="B139" s="14"/>
      <c r="C139" s="14"/>
      <c r="D139" s="14"/>
      <c r="E139" s="14"/>
      <c r="F139" s="14"/>
      <c r="G139" s="14"/>
      <c r="H139" s="14"/>
      <c r="I139" s="14"/>
      <c r="J139" s="14"/>
      <c r="K139" s="14"/>
      <c r="L139" s="14"/>
      <c r="M139" s="14"/>
      <c r="N139" s="14"/>
      <c r="O139" s="14"/>
      <c r="P139" s="14"/>
      <c r="Q139" s="14"/>
      <c r="R139" s="14"/>
      <c r="S139" s="14"/>
    </row>
    <row r="140" spans="1:19" ht="15.75" customHeight="1">
      <c r="A140" s="14"/>
      <c r="B140" s="14"/>
      <c r="C140" s="14"/>
      <c r="D140" s="14"/>
      <c r="E140" s="14"/>
      <c r="F140" s="14"/>
      <c r="G140" s="14"/>
      <c r="H140" s="14"/>
      <c r="I140" s="14"/>
      <c r="J140" s="14"/>
      <c r="K140" s="14"/>
      <c r="L140" s="14"/>
      <c r="M140" s="14"/>
      <c r="N140" s="14"/>
      <c r="O140" s="14"/>
      <c r="P140" s="14"/>
      <c r="Q140" s="14"/>
      <c r="R140" s="14"/>
      <c r="S140" s="14"/>
    </row>
    <row r="141" spans="1:19" ht="15.75" customHeight="1">
      <c r="A141" s="14"/>
      <c r="B141" s="14"/>
      <c r="C141" s="14"/>
      <c r="D141" s="14"/>
      <c r="E141" s="14"/>
      <c r="F141" s="14"/>
      <c r="G141" s="14"/>
      <c r="H141" s="14"/>
      <c r="I141" s="14"/>
      <c r="J141" s="14"/>
      <c r="K141" s="14"/>
      <c r="L141" s="14"/>
      <c r="M141" s="14"/>
      <c r="N141" s="14"/>
      <c r="O141" s="14"/>
      <c r="P141" s="14"/>
      <c r="Q141" s="14"/>
      <c r="R141" s="14"/>
      <c r="S141" s="14"/>
    </row>
    <row r="142" spans="1:19" ht="15.75" customHeight="1">
      <c r="A142" s="14"/>
      <c r="B142" s="14"/>
      <c r="C142" s="14"/>
      <c r="D142" s="14"/>
      <c r="E142" s="14"/>
      <c r="F142" s="14"/>
      <c r="G142" s="14"/>
      <c r="H142" s="14"/>
      <c r="I142" s="14"/>
      <c r="J142" s="14"/>
      <c r="K142" s="14"/>
      <c r="L142" s="14"/>
      <c r="M142" s="14"/>
      <c r="N142" s="14"/>
      <c r="O142" s="14"/>
      <c r="P142" s="14"/>
      <c r="Q142" s="14"/>
      <c r="R142" s="14"/>
      <c r="S142" s="14"/>
    </row>
    <row r="143" spans="1:19" ht="15.75" customHeight="1">
      <c r="A143" s="14"/>
      <c r="B143" s="14"/>
      <c r="C143" s="14"/>
      <c r="D143" s="14"/>
      <c r="E143" s="14"/>
      <c r="F143" s="14"/>
      <c r="G143" s="14"/>
      <c r="H143" s="14"/>
      <c r="I143" s="14"/>
      <c r="J143" s="14"/>
      <c r="K143" s="14"/>
      <c r="L143" s="14"/>
      <c r="M143" s="14"/>
      <c r="N143" s="14"/>
      <c r="O143" s="14"/>
      <c r="P143" s="14"/>
      <c r="Q143" s="14"/>
      <c r="R143" s="14"/>
      <c r="S143" s="14"/>
    </row>
    <row r="144" spans="1:19" ht="15.75" customHeight="1">
      <c r="A144" s="14"/>
      <c r="B144" s="14"/>
      <c r="C144" s="14"/>
      <c r="D144" s="14"/>
      <c r="E144" s="14"/>
      <c r="F144" s="14"/>
      <c r="G144" s="14"/>
      <c r="H144" s="14"/>
      <c r="I144" s="14"/>
      <c r="J144" s="14"/>
      <c r="K144" s="14"/>
      <c r="L144" s="14"/>
      <c r="M144" s="14"/>
      <c r="N144" s="14"/>
      <c r="O144" s="14"/>
      <c r="P144" s="14"/>
      <c r="Q144" s="14"/>
      <c r="R144" s="14"/>
      <c r="S144" s="14"/>
    </row>
    <row r="145" spans="1:19" ht="15.75" customHeight="1">
      <c r="A145" s="14"/>
      <c r="B145" s="14"/>
      <c r="C145" s="14"/>
      <c r="D145" s="14"/>
      <c r="E145" s="14"/>
      <c r="F145" s="14"/>
      <c r="G145" s="14"/>
      <c r="H145" s="14"/>
      <c r="I145" s="14"/>
      <c r="J145" s="14"/>
      <c r="K145" s="14"/>
      <c r="L145" s="14"/>
      <c r="M145" s="14"/>
      <c r="N145" s="14"/>
      <c r="O145" s="14"/>
      <c r="P145" s="14"/>
      <c r="Q145" s="14"/>
      <c r="R145" s="14"/>
      <c r="S145" s="14"/>
    </row>
    <row r="146" spans="1:19" ht="15.75" customHeight="1">
      <c r="A146" s="14"/>
      <c r="B146" s="14"/>
      <c r="C146" s="14"/>
      <c r="D146" s="14"/>
      <c r="E146" s="14"/>
      <c r="F146" s="14"/>
      <c r="G146" s="14"/>
      <c r="H146" s="14"/>
      <c r="I146" s="14"/>
      <c r="J146" s="14"/>
      <c r="K146" s="14"/>
      <c r="L146" s="14"/>
      <c r="M146" s="14"/>
      <c r="N146" s="14"/>
      <c r="O146" s="14"/>
      <c r="P146" s="14"/>
      <c r="Q146" s="14"/>
      <c r="R146" s="14"/>
      <c r="S146" s="14"/>
    </row>
    <row r="147" spans="1:19" ht="15.75" customHeight="1">
      <c r="A147" s="14"/>
      <c r="B147" s="14"/>
      <c r="C147" s="14"/>
      <c r="D147" s="14"/>
      <c r="E147" s="14"/>
      <c r="F147" s="14"/>
      <c r="G147" s="14"/>
      <c r="H147" s="14"/>
      <c r="I147" s="14"/>
      <c r="J147" s="14"/>
      <c r="K147" s="14"/>
      <c r="L147" s="14"/>
      <c r="M147" s="14"/>
      <c r="N147" s="14"/>
      <c r="O147" s="14"/>
      <c r="P147" s="14"/>
      <c r="Q147" s="14"/>
      <c r="R147" s="14"/>
      <c r="S147" s="14"/>
    </row>
    <row r="148" spans="1:19" ht="15.75" customHeight="1">
      <c r="A148" s="14"/>
      <c r="B148" s="14"/>
      <c r="C148" s="14"/>
      <c r="D148" s="14"/>
      <c r="E148" s="14"/>
      <c r="F148" s="14"/>
      <c r="G148" s="14"/>
      <c r="H148" s="14"/>
      <c r="I148" s="14"/>
      <c r="J148" s="14"/>
      <c r="K148" s="14"/>
      <c r="L148" s="14"/>
      <c r="M148" s="14"/>
      <c r="N148" s="14"/>
      <c r="O148" s="14"/>
      <c r="P148" s="14"/>
      <c r="Q148" s="14"/>
      <c r="R148" s="14"/>
      <c r="S148" s="14"/>
    </row>
    <row r="149" spans="1:19" ht="15.75" customHeight="1">
      <c r="A149" s="14"/>
      <c r="B149" s="14"/>
      <c r="C149" s="14"/>
      <c r="D149" s="14"/>
      <c r="E149" s="14"/>
      <c r="F149" s="14"/>
      <c r="G149" s="14"/>
      <c r="H149" s="14"/>
      <c r="I149" s="14"/>
      <c r="J149" s="14"/>
      <c r="K149" s="14"/>
      <c r="L149" s="14"/>
      <c r="M149" s="14"/>
      <c r="N149" s="14"/>
      <c r="O149" s="14"/>
      <c r="P149" s="14"/>
      <c r="Q149" s="14"/>
      <c r="R149" s="14"/>
      <c r="S149" s="14"/>
    </row>
    <row r="150" spans="1:19" ht="15.75" customHeight="1">
      <c r="A150" s="14"/>
      <c r="B150" s="14"/>
      <c r="C150" s="14"/>
      <c r="D150" s="14"/>
      <c r="E150" s="14"/>
      <c r="F150" s="14"/>
      <c r="G150" s="14"/>
      <c r="H150" s="14"/>
      <c r="I150" s="14"/>
      <c r="J150" s="14"/>
      <c r="K150" s="14"/>
      <c r="L150" s="14"/>
      <c r="M150" s="14"/>
      <c r="N150" s="14"/>
      <c r="O150" s="14"/>
      <c r="P150" s="14"/>
      <c r="Q150" s="14"/>
      <c r="R150" s="14"/>
      <c r="S150" s="14"/>
    </row>
    <row r="151" spans="1:19" ht="15.75" customHeight="1">
      <c r="A151" s="13"/>
      <c r="B151" s="13"/>
      <c r="C151" s="13"/>
      <c r="D151" s="13"/>
      <c r="E151" s="13"/>
      <c r="F151" s="13"/>
      <c r="G151" s="13"/>
      <c r="H151" s="13"/>
      <c r="I151" s="13"/>
      <c r="J151" s="13"/>
      <c r="K151" s="13"/>
      <c r="L151" s="13"/>
      <c r="M151" s="13"/>
      <c r="N151" s="13"/>
      <c r="O151" s="13"/>
      <c r="P151" s="13"/>
      <c r="Q151" s="13"/>
      <c r="R151" s="13"/>
      <c r="S151" s="13"/>
    </row>
    <row r="152" spans="1:19" ht="15.75" customHeight="1">
      <c r="A152" s="13"/>
      <c r="B152" s="13"/>
      <c r="C152" s="13"/>
      <c r="D152" s="13"/>
      <c r="E152" s="13"/>
      <c r="F152" s="13"/>
      <c r="G152" s="13"/>
      <c r="H152" s="13"/>
      <c r="I152" s="13"/>
      <c r="J152" s="13"/>
      <c r="K152" s="13"/>
      <c r="L152" s="13"/>
      <c r="M152" s="13"/>
      <c r="N152" s="13"/>
      <c r="O152" s="13"/>
      <c r="P152" s="13"/>
      <c r="Q152" s="13"/>
      <c r="R152" s="13"/>
      <c r="S152" s="13"/>
    </row>
    <row r="153" spans="1:19" ht="15.75" customHeight="1">
      <c r="A153" s="13"/>
      <c r="B153" s="13"/>
      <c r="C153" s="13"/>
      <c r="D153" s="13"/>
      <c r="E153" s="13"/>
      <c r="F153" s="13"/>
      <c r="G153" s="13"/>
      <c r="H153" s="13"/>
      <c r="I153" s="13"/>
      <c r="J153" s="13"/>
      <c r="K153" s="13"/>
      <c r="L153" s="13"/>
      <c r="M153" s="13"/>
      <c r="N153" s="13"/>
      <c r="O153" s="13"/>
      <c r="P153" s="13"/>
      <c r="Q153" s="13"/>
      <c r="R153" s="13"/>
      <c r="S153" s="13"/>
    </row>
    <row r="154" spans="1:19" ht="15.75" customHeight="1">
      <c r="A154" s="13"/>
      <c r="B154" s="13"/>
      <c r="C154" s="13"/>
      <c r="D154" s="13"/>
      <c r="E154" s="13"/>
      <c r="F154" s="13"/>
      <c r="G154" s="13"/>
      <c r="H154" s="13"/>
      <c r="I154" s="13"/>
      <c r="J154" s="13"/>
      <c r="K154" s="13"/>
      <c r="L154" s="13"/>
      <c r="M154" s="13"/>
      <c r="N154" s="13"/>
      <c r="O154" s="13"/>
      <c r="P154" s="13"/>
      <c r="Q154" s="13"/>
      <c r="R154" s="13"/>
      <c r="S154" s="13"/>
    </row>
    <row r="155" spans="1:19" ht="15.75" customHeight="1">
      <c r="A155" s="13"/>
      <c r="B155" s="13"/>
      <c r="C155" s="13"/>
      <c r="D155" s="13"/>
      <c r="E155" s="13"/>
      <c r="F155" s="13"/>
      <c r="G155" s="13"/>
      <c r="H155" s="13"/>
      <c r="I155" s="13"/>
      <c r="J155" s="13"/>
      <c r="K155" s="13"/>
      <c r="L155" s="13"/>
      <c r="M155" s="13"/>
      <c r="N155" s="13"/>
      <c r="O155" s="13"/>
      <c r="P155" s="13"/>
      <c r="Q155" s="13"/>
      <c r="R155" s="13"/>
      <c r="S155" s="13"/>
    </row>
    <row r="156" spans="1:19" ht="15.75" customHeight="1">
      <c r="A156" s="13"/>
      <c r="B156" s="13"/>
      <c r="C156" s="13"/>
      <c r="D156" s="13"/>
      <c r="E156" s="13"/>
      <c r="F156" s="13"/>
      <c r="G156" s="13"/>
      <c r="H156" s="13"/>
      <c r="I156" s="13"/>
      <c r="J156" s="13"/>
      <c r="K156" s="13"/>
      <c r="L156" s="13"/>
      <c r="M156" s="13"/>
      <c r="N156" s="13"/>
      <c r="O156" s="13"/>
      <c r="P156" s="13"/>
      <c r="Q156" s="13"/>
      <c r="R156" s="13"/>
      <c r="S156" s="13"/>
    </row>
    <row r="157" spans="1:19" ht="15.75" customHeight="1">
      <c r="A157" s="13"/>
      <c r="B157" s="13"/>
      <c r="C157" s="13"/>
      <c r="D157" s="13"/>
      <c r="E157" s="13"/>
      <c r="F157" s="13"/>
      <c r="G157" s="13"/>
      <c r="H157" s="13"/>
      <c r="I157" s="13"/>
      <c r="J157" s="13"/>
      <c r="K157" s="13"/>
      <c r="L157" s="13"/>
      <c r="M157" s="13"/>
      <c r="N157" s="13"/>
      <c r="O157" s="13"/>
      <c r="P157" s="13"/>
      <c r="Q157" s="13"/>
      <c r="R157" s="13"/>
      <c r="S157" s="13"/>
    </row>
    <row r="158" spans="1:19" ht="15.75" customHeight="1">
      <c r="A158" s="13"/>
      <c r="B158" s="13"/>
      <c r="C158" s="13"/>
      <c r="D158" s="13"/>
      <c r="E158" s="13"/>
      <c r="F158" s="13"/>
      <c r="G158" s="13"/>
      <c r="H158" s="13"/>
      <c r="I158" s="13"/>
      <c r="J158" s="13"/>
      <c r="K158" s="13"/>
      <c r="L158" s="13"/>
      <c r="M158" s="13"/>
      <c r="N158" s="13"/>
      <c r="O158" s="13"/>
      <c r="P158" s="13"/>
      <c r="Q158" s="13"/>
      <c r="R158" s="13"/>
      <c r="S158" s="13"/>
    </row>
    <row r="159" spans="1:19" ht="15.75" customHeight="1">
      <c r="A159" s="13"/>
      <c r="B159" s="13"/>
      <c r="C159" s="13"/>
      <c r="D159" s="13"/>
      <c r="E159" s="13"/>
      <c r="F159" s="13"/>
      <c r="G159" s="13"/>
      <c r="H159" s="13"/>
      <c r="I159" s="13"/>
      <c r="J159" s="13"/>
      <c r="K159" s="13"/>
      <c r="L159" s="13"/>
      <c r="M159" s="13"/>
      <c r="N159" s="13"/>
      <c r="O159" s="13"/>
      <c r="P159" s="13"/>
      <c r="Q159" s="13"/>
      <c r="R159" s="13"/>
      <c r="S159" s="13"/>
    </row>
    <row r="160" spans="1:19" ht="15.75" customHeight="1">
      <c r="A160" s="13"/>
      <c r="B160" s="13"/>
      <c r="C160" s="13"/>
      <c r="D160" s="13"/>
      <c r="E160" s="13"/>
      <c r="F160" s="13"/>
      <c r="G160" s="13"/>
      <c r="H160" s="13"/>
      <c r="I160" s="13"/>
      <c r="J160" s="13"/>
      <c r="K160" s="13"/>
      <c r="L160" s="13"/>
      <c r="M160" s="13"/>
      <c r="N160" s="13"/>
      <c r="O160" s="13"/>
      <c r="P160" s="13"/>
      <c r="Q160" s="13"/>
      <c r="R160" s="13"/>
      <c r="S160" s="13"/>
    </row>
    <row r="161" spans="1:19" ht="15.75" customHeight="1">
      <c r="A161" s="13"/>
      <c r="B161" s="13"/>
      <c r="C161" s="13"/>
      <c r="D161" s="13"/>
      <c r="E161" s="13"/>
      <c r="F161" s="13"/>
      <c r="G161" s="13"/>
      <c r="H161" s="13"/>
      <c r="I161" s="13"/>
      <c r="J161" s="13"/>
      <c r="K161" s="13"/>
      <c r="L161" s="13"/>
      <c r="M161" s="13"/>
      <c r="N161" s="13"/>
      <c r="O161" s="13"/>
      <c r="P161" s="13"/>
      <c r="Q161" s="13"/>
      <c r="R161" s="13"/>
      <c r="S161" s="13"/>
    </row>
    <row r="162" spans="1:19" ht="15.75" customHeight="1">
      <c r="A162" s="13"/>
      <c r="B162" s="13"/>
      <c r="C162" s="13"/>
      <c r="D162" s="13"/>
      <c r="E162" s="13"/>
      <c r="F162" s="13"/>
      <c r="G162" s="13"/>
      <c r="H162" s="13"/>
      <c r="I162" s="13"/>
      <c r="J162" s="13"/>
      <c r="K162" s="13"/>
      <c r="L162" s="13"/>
      <c r="M162" s="13"/>
      <c r="N162" s="13"/>
      <c r="O162" s="13"/>
      <c r="P162" s="13"/>
      <c r="Q162" s="13"/>
      <c r="R162" s="13"/>
      <c r="S162" s="13"/>
    </row>
    <row r="163" spans="1:19" ht="15.75" customHeight="1">
      <c r="A163" s="13"/>
      <c r="B163" s="13"/>
      <c r="C163" s="13"/>
      <c r="D163" s="13"/>
      <c r="E163" s="13"/>
      <c r="F163" s="13"/>
      <c r="G163" s="13"/>
      <c r="H163" s="13"/>
      <c r="I163" s="13"/>
      <c r="J163" s="13"/>
      <c r="K163" s="13"/>
      <c r="L163" s="13"/>
      <c r="M163" s="13"/>
      <c r="N163" s="13"/>
      <c r="O163" s="13"/>
      <c r="P163" s="13"/>
      <c r="Q163" s="13"/>
      <c r="R163" s="13"/>
      <c r="S163" s="13"/>
    </row>
    <row r="164" spans="1:19" ht="15.75" customHeight="1">
      <c r="A164" s="13"/>
      <c r="B164" s="13"/>
      <c r="C164" s="13"/>
      <c r="D164" s="13"/>
      <c r="E164" s="13"/>
      <c r="F164" s="13"/>
      <c r="G164" s="13"/>
      <c r="H164" s="13"/>
      <c r="I164" s="13"/>
      <c r="J164" s="13"/>
      <c r="K164" s="13"/>
      <c r="L164" s="13"/>
      <c r="M164" s="13"/>
      <c r="N164" s="13"/>
      <c r="O164" s="13"/>
      <c r="P164" s="13"/>
      <c r="Q164" s="13"/>
      <c r="R164" s="13"/>
      <c r="S164" s="13"/>
    </row>
    <row r="165" spans="1:19" ht="15.75" customHeight="1">
      <c r="A165" s="13"/>
      <c r="B165" s="13"/>
      <c r="C165" s="13"/>
      <c r="D165" s="13"/>
      <c r="E165" s="13"/>
      <c r="F165" s="13"/>
      <c r="G165" s="13"/>
      <c r="H165" s="13"/>
      <c r="I165" s="13"/>
      <c r="J165" s="13"/>
      <c r="K165" s="13"/>
      <c r="L165" s="13"/>
      <c r="M165" s="13"/>
      <c r="N165" s="13"/>
      <c r="O165" s="13"/>
      <c r="P165" s="13"/>
      <c r="Q165" s="13"/>
      <c r="R165" s="13"/>
      <c r="S165" s="13"/>
    </row>
    <row r="166" spans="1:19" ht="15.75" customHeight="1">
      <c r="A166" s="13"/>
      <c r="B166" s="13"/>
      <c r="C166" s="13"/>
      <c r="D166" s="13"/>
      <c r="E166" s="13"/>
      <c r="F166" s="13"/>
      <c r="G166" s="13"/>
      <c r="H166" s="13"/>
      <c r="I166" s="13"/>
      <c r="J166" s="13"/>
      <c r="K166" s="13"/>
      <c r="L166" s="13"/>
      <c r="M166" s="13"/>
      <c r="N166" s="13"/>
      <c r="O166" s="13"/>
      <c r="P166" s="13"/>
      <c r="Q166" s="13"/>
      <c r="R166" s="13"/>
      <c r="S166" s="13"/>
    </row>
    <row r="167" spans="1:19" ht="15.75" customHeight="1">
      <c r="A167" s="13"/>
      <c r="B167" s="13"/>
      <c r="C167" s="13"/>
      <c r="D167" s="13"/>
      <c r="E167" s="13"/>
      <c r="F167" s="13"/>
      <c r="G167" s="13"/>
      <c r="H167" s="13"/>
      <c r="I167" s="13"/>
      <c r="J167" s="13"/>
      <c r="K167" s="13"/>
      <c r="L167" s="13"/>
      <c r="M167" s="13"/>
      <c r="N167" s="13"/>
      <c r="O167" s="13"/>
      <c r="P167" s="13"/>
      <c r="Q167" s="13"/>
      <c r="R167" s="13"/>
      <c r="S167" s="13"/>
    </row>
    <row r="168" spans="1:19" ht="15.75" customHeight="1">
      <c r="A168" s="13"/>
      <c r="B168" s="13"/>
      <c r="C168" s="13"/>
      <c r="D168" s="13"/>
      <c r="E168" s="13"/>
      <c r="F168" s="13"/>
      <c r="G168" s="13"/>
      <c r="H168" s="13"/>
      <c r="I168" s="13"/>
      <c r="J168" s="13"/>
      <c r="K168" s="13"/>
      <c r="L168" s="13"/>
      <c r="M168" s="13"/>
      <c r="N168" s="13"/>
      <c r="O168" s="13"/>
      <c r="P168" s="13"/>
      <c r="Q168" s="13"/>
      <c r="R168" s="13"/>
      <c r="S168" s="13"/>
    </row>
    <row r="169" spans="1:19" ht="15.75" customHeight="1">
      <c r="A169" s="13"/>
      <c r="B169" s="13"/>
      <c r="C169" s="13"/>
      <c r="D169" s="13"/>
      <c r="E169" s="13"/>
      <c r="F169" s="13"/>
      <c r="G169" s="13"/>
      <c r="H169" s="13"/>
      <c r="I169" s="13"/>
      <c r="J169" s="13"/>
      <c r="K169" s="13"/>
      <c r="L169" s="13"/>
      <c r="M169" s="13"/>
      <c r="N169" s="13"/>
      <c r="O169" s="13"/>
      <c r="P169" s="13"/>
      <c r="Q169" s="13"/>
      <c r="R169" s="13"/>
      <c r="S169" s="13"/>
    </row>
    <row r="170" spans="1:19" ht="15.75" customHeight="1">
      <c r="A170" s="13"/>
      <c r="B170" s="13"/>
      <c r="C170" s="13"/>
      <c r="D170" s="13"/>
      <c r="E170" s="13"/>
      <c r="F170" s="13"/>
      <c r="G170" s="13"/>
      <c r="H170" s="13"/>
      <c r="I170" s="13"/>
      <c r="J170" s="13"/>
      <c r="K170" s="13"/>
      <c r="L170" s="13"/>
      <c r="M170" s="13"/>
      <c r="N170" s="13"/>
      <c r="O170" s="13"/>
      <c r="P170" s="13"/>
      <c r="Q170" s="13"/>
      <c r="R170" s="13"/>
      <c r="S170" s="13"/>
    </row>
    <row r="171" spans="1:19" ht="15.75" customHeight="1">
      <c r="A171" s="13"/>
      <c r="B171" s="13"/>
      <c r="C171" s="13"/>
      <c r="D171" s="13"/>
      <c r="E171" s="13"/>
      <c r="F171" s="13"/>
      <c r="G171" s="13"/>
      <c r="H171" s="13"/>
      <c r="I171" s="13"/>
      <c r="J171" s="13"/>
      <c r="K171" s="13"/>
      <c r="L171" s="13"/>
      <c r="M171" s="13"/>
      <c r="N171" s="13"/>
      <c r="O171" s="13"/>
      <c r="P171" s="13"/>
      <c r="Q171" s="13"/>
      <c r="R171" s="13"/>
      <c r="S171" s="13"/>
    </row>
    <row r="172" spans="1:19" ht="15.75" customHeight="1">
      <c r="A172" s="13"/>
      <c r="B172" s="13"/>
      <c r="C172" s="13"/>
      <c r="D172" s="13"/>
      <c r="E172" s="13"/>
      <c r="F172" s="13"/>
      <c r="G172" s="13"/>
      <c r="H172" s="13"/>
      <c r="I172" s="13"/>
      <c r="J172" s="13"/>
      <c r="K172" s="13"/>
      <c r="L172" s="13"/>
      <c r="M172" s="13"/>
      <c r="N172" s="13"/>
      <c r="O172" s="13"/>
      <c r="P172" s="13"/>
      <c r="Q172" s="13"/>
      <c r="R172" s="13"/>
      <c r="S172" s="13"/>
    </row>
    <row r="173" spans="1:19" ht="15.75" customHeight="1">
      <c r="A173" s="13"/>
      <c r="B173" s="13"/>
      <c r="C173" s="13"/>
      <c r="D173" s="13"/>
      <c r="E173" s="13"/>
      <c r="F173" s="13"/>
      <c r="G173" s="13"/>
      <c r="H173" s="13"/>
      <c r="I173" s="13"/>
      <c r="J173" s="13"/>
      <c r="K173" s="13"/>
      <c r="L173" s="13"/>
      <c r="M173" s="13"/>
      <c r="N173" s="13"/>
      <c r="O173" s="13"/>
      <c r="P173" s="13"/>
      <c r="Q173" s="13"/>
      <c r="R173" s="13"/>
      <c r="S173" s="13"/>
    </row>
    <row r="174" spans="1:19" ht="15.75" customHeight="1">
      <c r="A174" s="13"/>
      <c r="B174" s="13"/>
      <c r="C174" s="13"/>
      <c r="D174" s="13"/>
      <c r="E174" s="13"/>
      <c r="F174" s="13"/>
      <c r="G174" s="13"/>
      <c r="H174" s="13"/>
      <c r="I174" s="13"/>
      <c r="J174" s="13"/>
      <c r="K174" s="13"/>
      <c r="L174" s="13"/>
      <c r="M174" s="13"/>
      <c r="N174" s="13"/>
      <c r="O174" s="13"/>
      <c r="P174" s="13"/>
      <c r="Q174" s="13"/>
      <c r="R174" s="13"/>
      <c r="S174" s="13"/>
    </row>
    <row r="175" spans="1:19" ht="15.75" customHeight="1">
      <c r="A175" s="13"/>
      <c r="B175" s="13"/>
      <c r="C175" s="13"/>
      <c r="D175" s="13"/>
      <c r="E175" s="13"/>
      <c r="F175" s="13"/>
      <c r="G175" s="13"/>
      <c r="H175" s="13"/>
      <c r="I175" s="13"/>
      <c r="J175" s="13"/>
      <c r="K175" s="13"/>
      <c r="L175" s="13"/>
      <c r="M175" s="13"/>
      <c r="N175" s="13"/>
      <c r="O175" s="13"/>
      <c r="P175" s="13"/>
      <c r="Q175" s="13"/>
      <c r="R175" s="13"/>
      <c r="S175" s="13"/>
    </row>
    <row r="176" spans="1:19" ht="15.75" customHeight="1">
      <c r="A176" s="13"/>
      <c r="B176" s="13"/>
      <c r="C176" s="13"/>
      <c r="D176" s="13"/>
      <c r="E176" s="13"/>
      <c r="F176" s="13"/>
      <c r="G176" s="13"/>
      <c r="H176" s="13"/>
      <c r="I176" s="13"/>
      <c r="J176" s="13"/>
      <c r="K176" s="13"/>
      <c r="L176" s="13"/>
      <c r="M176" s="13"/>
      <c r="N176" s="13"/>
      <c r="O176" s="13"/>
      <c r="P176" s="13"/>
      <c r="Q176" s="13"/>
      <c r="R176" s="13"/>
      <c r="S176" s="13"/>
    </row>
    <row r="177" spans="1:19" ht="15.75" customHeight="1">
      <c r="A177" s="13"/>
      <c r="B177" s="13"/>
      <c r="C177" s="13"/>
      <c r="D177" s="13"/>
      <c r="E177" s="13"/>
      <c r="F177" s="13"/>
      <c r="G177" s="13"/>
      <c r="H177" s="13"/>
      <c r="I177" s="13"/>
      <c r="J177" s="13"/>
      <c r="K177" s="13"/>
      <c r="L177" s="13"/>
      <c r="M177" s="13"/>
      <c r="N177" s="13"/>
      <c r="O177" s="13"/>
      <c r="P177" s="13"/>
      <c r="Q177" s="13"/>
      <c r="R177" s="13"/>
      <c r="S177" s="13"/>
    </row>
    <row r="178" spans="1:19" ht="15.75" customHeight="1">
      <c r="A178" s="13"/>
      <c r="B178" s="13"/>
      <c r="C178" s="13"/>
      <c r="D178" s="13"/>
      <c r="E178" s="13"/>
      <c r="F178" s="13"/>
      <c r="G178" s="13"/>
      <c r="H178" s="13"/>
      <c r="I178" s="13"/>
      <c r="J178" s="13"/>
      <c r="K178" s="13"/>
      <c r="L178" s="13"/>
      <c r="M178" s="13"/>
      <c r="N178" s="13"/>
      <c r="O178" s="13"/>
      <c r="P178" s="13"/>
      <c r="Q178" s="13"/>
      <c r="R178" s="13"/>
      <c r="S178" s="13"/>
    </row>
    <row r="179" spans="1:19" ht="15.75" customHeight="1">
      <c r="A179" s="13"/>
      <c r="B179" s="13"/>
      <c r="C179" s="13"/>
      <c r="D179" s="13"/>
      <c r="E179" s="13"/>
      <c r="F179" s="13"/>
      <c r="G179" s="13"/>
      <c r="H179" s="13"/>
      <c r="I179" s="13"/>
      <c r="J179" s="13"/>
      <c r="K179" s="13"/>
      <c r="L179" s="13"/>
      <c r="M179" s="13"/>
      <c r="N179" s="13"/>
      <c r="O179" s="13"/>
      <c r="P179" s="13"/>
      <c r="Q179" s="13"/>
      <c r="R179" s="13"/>
      <c r="S179" s="13"/>
    </row>
    <row r="180" spans="1:19" ht="15.75" customHeight="1">
      <c r="A180" s="13"/>
      <c r="B180" s="13"/>
      <c r="C180" s="13"/>
      <c r="D180" s="13"/>
      <c r="E180" s="13"/>
      <c r="F180" s="13"/>
      <c r="G180" s="13"/>
      <c r="H180" s="13"/>
      <c r="I180" s="13"/>
      <c r="J180" s="13"/>
      <c r="K180" s="13"/>
      <c r="L180" s="13"/>
      <c r="M180" s="13"/>
      <c r="N180" s="13"/>
      <c r="O180" s="13"/>
      <c r="P180" s="13"/>
      <c r="Q180" s="13"/>
      <c r="R180" s="13"/>
      <c r="S180" s="13"/>
    </row>
    <row r="181" spans="1:19" ht="15.75" customHeight="1">
      <c r="A181" s="13"/>
      <c r="B181" s="13"/>
      <c r="C181" s="13"/>
      <c r="D181" s="13"/>
      <c r="E181" s="13"/>
      <c r="F181" s="13"/>
      <c r="G181" s="13"/>
      <c r="H181" s="13"/>
      <c r="I181" s="13"/>
      <c r="J181" s="13"/>
      <c r="K181" s="13"/>
      <c r="L181" s="13"/>
      <c r="M181" s="13"/>
      <c r="N181" s="13"/>
      <c r="O181" s="13"/>
      <c r="P181" s="13"/>
      <c r="Q181" s="13"/>
      <c r="R181" s="13"/>
      <c r="S181" s="13"/>
    </row>
    <row r="182" spans="1:19" ht="15.75" customHeight="1">
      <c r="A182" s="13"/>
      <c r="B182" s="13"/>
      <c r="C182" s="13"/>
      <c r="D182" s="13"/>
      <c r="E182" s="13"/>
      <c r="F182" s="13"/>
      <c r="G182" s="13"/>
      <c r="H182" s="13"/>
      <c r="I182" s="13"/>
      <c r="J182" s="13"/>
      <c r="K182" s="13"/>
      <c r="L182" s="13"/>
      <c r="M182" s="13"/>
      <c r="N182" s="13"/>
      <c r="O182" s="13"/>
      <c r="P182" s="13"/>
      <c r="Q182" s="13"/>
      <c r="R182" s="13"/>
      <c r="S182" s="13"/>
    </row>
    <row r="183" spans="1:19" ht="15.75" customHeight="1">
      <c r="A183" s="13"/>
      <c r="B183" s="13"/>
      <c r="C183" s="13"/>
      <c r="D183" s="13"/>
      <c r="E183" s="13"/>
      <c r="F183" s="13"/>
      <c r="G183" s="13"/>
      <c r="H183" s="13"/>
      <c r="I183" s="13"/>
      <c r="J183" s="13"/>
      <c r="K183" s="13"/>
      <c r="L183" s="13"/>
      <c r="M183" s="13"/>
      <c r="N183" s="13"/>
      <c r="O183" s="13"/>
      <c r="P183" s="13"/>
      <c r="Q183" s="13"/>
      <c r="R183" s="13"/>
      <c r="S183" s="13"/>
    </row>
    <row r="184" spans="1:19" ht="15.75" customHeight="1">
      <c r="A184" s="13"/>
      <c r="B184" s="13"/>
      <c r="C184" s="13"/>
      <c r="D184" s="13"/>
      <c r="E184" s="13"/>
      <c r="F184" s="13"/>
      <c r="G184" s="13"/>
      <c r="H184" s="13"/>
      <c r="I184" s="13"/>
      <c r="J184" s="13"/>
      <c r="K184" s="13"/>
      <c r="L184" s="13"/>
      <c r="M184" s="13"/>
      <c r="N184" s="13"/>
      <c r="O184" s="13"/>
      <c r="P184" s="13"/>
      <c r="Q184" s="13"/>
      <c r="R184" s="13"/>
      <c r="S184" s="13"/>
    </row>
    <row r="185" spans="1:19" ht="15.75" customHeight="1">
      <c r="A185" s="13"/>
      <c r="B185" s="13"/>
      <c r="C185" s="13"/>
      <c r="D185" s="13"/>
      <c r="E185" s="13"/>
      <c r="F185" s="13"/>
      <c r="G185" s="13"/>
      <c r="H185" s="13"/>
      <c r="I185" s="13"/>
      <c r="J185" s="13"/>
      <c r="K185" s="13"/>
      <c r="L185" s="13"/>
      <c r="M185" s="13"/>
      <c r="N185" s="13"/>
      <c r="O185" s="13"/>
      <c r="P185" s="13"/>
      <c r="Q185" s="13"/>
      <c r="R185" s="13"/>
      <c r="S185" s="13"/>
    </row>
    <row r="186" spans="1:19" ht="15.75" customHeight="1">
      <c r="A186" s="13"/>
      <c r="B186" s="13"/>
      <c r="C186" s="13"/>
      <c r="D186" s="13"/>
      <c r="E186" s="13"/>
      <c r="F186" s="13"/>
      <c r="G186" s="13"/>
      <c r="H186" s="13"/>
      <c r="I186" s="13"/>
      <c r="J186" s="13"/>
      <c r="K186" s="13"/>
      <c r="L186" s="13"/>
      <c r="M186" s="13"/>
      <c r="N186" s="13"/>
      <c r="O186" s="13"/>
      <c r="P186" s="13"/>
      <c r="Q186" s="13"/>
      <c r="R186" s="13"/>
      <c r="S186" s="13"/>
    </row>
  </sheetData>
  <customSheetViews>
    <customSheetView guid="{99E5DBCB-BB8E-4672-A0A8-63177A1A5F0C}" scale="90" showPageBreaks="1" showGridLines="0" fitToPage="1" printArea="1" state="hidden">
      <selection activeCell="F46" sqref="F46:J46"/>
      <pageMargins left="0.23622047244094488" right="0.23622047244094488" top="0.19685039370078741" bottom="0.19685039370078741" header="0" footer="0"/>
      <pageSetup paperSize="9" scale="71" fitToHeight="0" orientation="portrait" r:id="rId1"/>
    </customSheetView>
    <customSheetView guid="{4522124E-9FB1-4ABC-92ED-3A65AECD78E6}" scale="90" showGridLines="0" fitToPage="1" state="hidden">
      <selection activeCell="F46" sqref="F46:J46"/>
      <pageMargins left="0.23622047244094488" right="0.23622047244094488" top="0.19685039370078741" bottom="0.19685039370078741" header="0" footer="0"/>
      <pageSetup paperSize="9" scale="71" fitToHeight="0" orientation="portrait" r:id="rId2"/>
    </customSheetView>
    <customSheetView guid="{066C5A1A-182D-48BA-9EA4-DC02E0757DD9}" scale="90" showPageBreaks="1" showGridLines="0" fitToPage="1" printArea="1" state="hidden">
      <selection activeCell="F46" sqref="F46:J46"/>
      <pageMargins left="0.23622047244094488" right="0.23622047244094488" top="0.19685039370078741" bottom="0.19685039370078741" header="0" footer="0"/>
      <pageSetup paperSize="9" scale="71" fitToHeight="0" orientation="portrait" r:id="rId3"/>
    </customSheetView>
  </customSheetViews>
  <mergeCells count="332">
    <mergeCell ref="A87:B87"/>
    <mergeCell ref="C87:K87"/>
    <mergeCell ref="L87:O87"/>
    <mergeCell ref="P87:S87"/>
    <mergeCell ref="A83:B83"/>
    <mergeCell ref="C83:K83"/>
    <mergeCell ref="L83:O83"/>
    <mergeCell ref="P83:S83"/>
    <mergeCell ref="A84:B84"/>
    <mergeCell ref="C84:K84"/>
    <mergeCell ref="A82:B82"/>
    <mergeCell ref="C82:K82"/>
    <mergeCell ref="L82:O82"/>
    <mergeCell ref="P82:S82"/>
    <mergeCell ref="A86:B86"/>
    <mergeCell ref="C86:K86"/>
    <mergeCell ref="L86:O86"/>
    <mergeCell ref="P86:S86"/>
    <mergeCell ref="L84:O84"/>
    <mergeCell ref="P84:S84"/>
    <mergeCell ref="A85:B85"/>
    <mergeCell ref="C85:K85"/>
    <mergeCell ref="L85:O85"/>
    <mergeCell ref="P85:S85"/>
    <mergeCell ref="A80:B80"/>
    <mergeCell ref="C80:K80"/>
    <mergeCell ref="L80:O80"/>
    <mergeCell ref="P80:S80"/>
    <mergeCell ref="A81:B81"/>
    <mergeCell ref="C81:K81"/>
    <mergeCell ref="L81:O81"/>
    <mergeCell ref="P81:S81"/>
    <mergeCell ref="A78:B78"/>
    <mergeCell ref="C78:K78"/>
    <mergeCell ref="L78:O78"/>
    <mergeCell ref="P78:S78"/>
    <mergeCell ref="A79:B79"/>
    <mergeCell ref="C79:K79"/>
    <mergeCell ref="L79:O79"/>
    <mergeCell ref="P79:S79"/>
    <mergeCell ref="A76:B76"/>
    <mergeCell ref="C76:K76"/>
    <mergeCell ref="L76:O76"/>
    <mergeCell ref="P76:S76"/>
    <mergeCell ref="A77:B77"/>
    <mergeCell ref="C77:K77"/>
    <mergeCell ref="L77:O77"/>
    <mergeCell ref="P77:S77"/>
    <mergeCell ref="A74:B74"/>
    <mergeCell ref="C74:K74"/>
    <mergeCell ref="L74:O74"/>
    <mergeCell ref="P74:S74"/>
    <mergeCell ref="A75:B75"/>
    <mergeCell ref="C75:K75"/>
    <mergeCell ref="L75:O75"/>
    <mergeCell ref="P75:S75"/>
    <mergeCell ref="A72:B72"/>
    <mergeCell ref="C72:K72"/>
    <mergeCell ref="L72:O72"/>
    <mergeCell ref="P72:S72"/>
    <mergeCell ref="A73:B73"/>
    <mergeCell ref="C73:K73"/>
    <mergeCell ref="L73:O73"/>
    <mergeCell ref="P73:S73"/>
    <mergeCell ref="A70:B70"/>
    <mergeCell ref="C70:K70"/>
    <mergeCell ref="L70:O70"/>
    <mergeCell ref="P70:S70"/>
    <mergeCell ref="A71:B71"/>
    <mergeCell ref="C71:K71"/>
    <mergeCell ref="L71:O71"/>
    <mergeCell ref="P71:S71"/>
    <mergeCell ref="A68:B68"/>
    <mergeCell ref="C68:K68"/>
    <mergeCell ref="L68:O68"/>
    <mergeCell ref="P68:S68"/>
    <mergeCell ref="A69:B69"/>
    <mergeCell ref="C69:K69"/>
    <mergeCell ref="L69:O69"/>
    <mergeCell ref="P69:S69"/>
    <mergeCell ref="A66:B66"/>
    <mergeCell ref="C66:K66"/>
    <mergeCell ref="L66:O66"/>
    <mergeCell ref="P66:S66"/>
    <mergeCell ref="A67:B67"/>
    <mergeCell ref="C67:K67"/>
    <mergeCell ref="L67:O67"/>
    <mergeCell ref="P67:S67"/>
    <mergeCell ref="A64:B64"/>
    <mergeCell ref="C64:K64"/>
    <mergeCell ref="L64:O64"/>
    <mergeCell ref="P64:S64"/>
    <mergeCell ref="A65:B65"/>
    <mergeCell ref="C65:K65"/>
    <mergeCell ref="L65:O65"/>
    <mergeCell ref="P65:S65"/>
    <mergeCell ref="C7:E7"/>
    <mergeCell ref="F7:J7"/>
    <mergeCell ref="C8:E8"/>
    <mergeCell ref="F8:J8"/>
    <mergeCell ref="A62:S62"/>
    <mergeCell ref="A63:B63"/>
    <mergeCell ref="C63:K63"/>
    <mergeCell ref="L63:O63"/>
    <mergeCell ref="P63:S63"/>
    <mergeCell ref="C9:E9"/>
    <mergeCell ref="A10:B10"/>
    <mergeCell ref="C10:E10"/>
    <mergeCell ref="F10:J10"/>
    <mergeCell ref="K10:M10"/>
    <mergeCell ref="N10:S10"/>
    <mergeCell ref="A11:B11"/>
    <mergeCell ref="A1:S1"/>
    <mergeCell ref="A2:S2"/>
    <mergeCell ref="A3:B3"/>
    <mergeCell ref="C3:S3"/>
    <mergeCell ref="K6:M8"/>
    <mergeCell ref="N6:S6"/>
    <mergeCell ref="N7:S7"/>
    <mergeCell ref="N8:S8"/>
    <mergeCell ref="A4:B4"/>
    <mergeCell ref="C4:E4"/>
    <mergeCell ref="F4:J4"/>
    <mergeCell ref="K4:M4"/>
    <mergeCell ref="N4:S4"/>
    <mergeCell ref="A5:B9"/>
    <mergeCell ref="C5:E5"/>
    <mergeCell ref="F5:J5"/>
    <mergeCell ref="K5:M5"/>
    <mergeCell ref="N5:S5"/>
    <mergeCell ref="C6:E6"/>
    <mergeCell ref="F6:J6"/>
    <mergeCell ref="F9:J9"/>
    <mergeCell ref="K9:M9"/>
    <mergeCell ref="N9:S9"/>
    <mergeCell ref="C11:E11"/>
    <mergeCell ref="F11:J11"/>
    <mergeCell ref="K11:M11"/>
    <mergeCell ref="N11:S11"/>
    <mergeCell ref="A12:S12"/>
    <mergeCell ref="A13:B13"/>
    <mergeCell ref="C13:S13"/>
    <mergeCell ref="A14:B14"/>
    <mergeCell ref="C14:S14"/>
    <mergeCell ref="A15:S15"/>
    <mergeCell ref="A16:B16"/>
    <mergeCell ref="C16:F16"/>
    <mergeCell ref="H16:J16"/>
    <mergeCell ref="K16:M16"/>
    <mergeCell ref="N16:S16"/>
    <mergeCell ref="C20:C21"/>
    <mergeCell ref="D20:E21"/>
    <mergeCell ref="F20:F21"/>
    <mergeCell ref="G20:G21"/>
    <mergeCell ref="I20:J20"/>
    <mergeCell ref="K20:M20"/>
    <mergeCell ref="P18:Q18"/>
    <mergeCell ref="R18:S18"/>
    <mergeCell ref="D19:J19"/>
    <mergeCell ref="N19:O19"/>
    <mergeCell ref="P19:Q19"/>
    <mergeCell ref="R19:S19"/>
    <mergeCell ref="P21:Q21"/>
    <mergeCell ref="R21:S21"/>
    <mergeCell ref="A17:B17"/>
    <mergeCell ref="C17:J17"/>
    <mergeCell ref="K17:M17"/>
    <mergeCell ref="N17:S17"/>
    <mergeCell ref="C42:J42"/>
    <mergeCell ref="C40:J40"/>
    <mergeCell ref="K40:S40"/>
    <mergeCell ref="K42:S42"/>
    <mergeCell ref="F45:J45"/>
    <mergeCell ref="K45:M45"/>
    <mergeCell ref="N45:S45"/>
    <mergeCell ref="A18:B21"/>
    <mergeCell ref="D18:J18"/>
    <mergeCell ref="K18:M19"/>
    <mergeCell ref="N18:O18"/>
    <mergeCell ref="A22:B25"/>
    <mergeCell ref="K22:M25"/>
    <mergeCell ref="N22:S25"/>
    <mergeCell ref="D25:F25"/>
    <mergeCell ref="N20:O20"/>
    <mergeCell ref="P20:Q20"/>
    <mergeCell ref="R20:S20"/>
    <mergeCell ref="I21:J21"/>
    <mergeCell ref="K21:M21"/>
    <mergeCell ref="N21:O21"/>
    <mergeCell ref="O52:P52"/>
    <mergeCell ref="R52:S52"/>
    <mergeCell ref="A36:S36"/>
    <mergeCell ref="A37:B42"/>
    <mergeCell ref="C37:S37"/>
    <mergeCell ref="C38:J38"/>
    <mergeCell ref="K38:S38"/>
    <mergeCell ref="C39:J39"/>
    <mergeCell ref="K39:S39"/>
    <mergeCell ref="A43:B47"/>
    <mergeCell ref="C43:E43"/>
    <mergeCell ref="F43:J43"/>
    <mergeCell ref="K43:M43"/>
    <mergeCell ref="N43:S43"/>
    <mergeCell ref="C44:E44"/>
    <mergeCell ref="F44:J44"/>
    <mergeCell ref="K44:M44"/>
    <mergeCell ref="N44:S44"/>
    <mergeCell ref="C45:E45"/>
    <mergeCell ref="F47:J47"/>
    <mergeCell ref="K47:M47"/>
    <mergeCell ref="N47:S47"/>
    <mergeCell ref="C41:J41"/>
    <mergeCell ref="K41:S41"/>
    <mergeCell ref="R50:S50"/>
    <mergeCell ref="C46:E46"/>
    <mergeCell ref="F46:J46"/>
    <mergeCell ref="K46:M46"/>
    <mergeCell ref="N46:S46"/>
    <mergeCell ref="C47:E47"/>
    <mergeCell ref="I50:J50"/>
    <mergeCell ref="L50:N50"/>
    <mergeCell ref="L53:N53"/>
    <mergeCell ref="O50:P50"/>
    <mergeCell ref="O51:P51"/>
    <mergeCell ref="O53:P53"/>
    <mergeCell ref="C53:E53"/>
    <mergeCell ref="G53:H53"/>
    <mergeCell ref="I53:J53"/>
    <mergeCell ref="A48:S48"/>
    <mergeCell ref="A49:B50"/>
    <mergeCell ref="C49:H49"/>
    <mergeCell ref="I49:N49"/>
    <mergeCell ref="O49:S49"/>
    <mergeCell ref="C50:E50"/>
    <mergeCell ref="G50:H50"/>
    <mergeCell ref="R51:S51"/>
    <mergeCell ref="R53:S53"/>
    <mergeCell ref="A54:B54"/>
    <mergeCell ref="A55:B55"/>
    <mergeCell ref="A56:B57"/>
    <mergeCell ref="C56:E56"/>
    <mergeCell ref="G56:H56"/>
    <mergeCell ref="I56:J56"/>
    <mergeCell ref="G55:H55"/>
    <mergeCell ref="O61:S61"/>
    <mergeCell ref="O60:P60"/>
    <mergeCell ref="I55:J55"/>
    <mergeCell ref="L55:N55"/>
    <mergeCell ref="C54:E54"/>
    <mergeCell ref="G54:H54"/>
    <mergeCell ref="I54:J54"/>
    <mergeCell ref="L54:N54"/>
    <mergeCell ref="C55:E55"/>
    <mergeCell ref="R55:S55"/>
    <mergeCell ref="C52:E52"/>
    <mergeCell ref="G52:H52"/>
    <mergeCell ref="I52:J52"/>
    <mergeCell ref="L52:N52"/>
    <mergeCell ref="A59:B60"/>
    <mergeCell ref="R56:S56"/>
    <mergeCell ref="O56:P56"/>
    <mergeCell ref="O57:P57"/>
    <mergeCell ref="O58:P58"/>
    <mergeCell ref="O54:P54"/>
    <mergeCell ref="O55:P55"/>
    <mergeCell ref="R54:S54"/>
    <mergeCell ref="L60:N60"/>
    <mergeCell ref="O59:P59"/>
    <mergeCell ref="L56:N56"/>
    <mergeCell ref="C57:E57"/>
    <mergeCell ref="G57:H57"/>
    <mergeCell ref="I57:J57"/>
    <mergeCell ref="L57:N57"/>
    <mergeCell ref="A51:B53"/>
    <mergeCell ref="C51:E51"/>
    <mergeCell ref="G51:H51"/>
    <mergeCell ref="I51:J51"/>
    <mergeCell ref="L51:N51"/>
    <mergeCell ref="A61:N61"/>
    <mergeCell ref="R57:S57"/>
    <mergeCell ref="R58:S58"/>
    <mergeCell ref="R59:S59"/>
    <mergeCell ref="R60:S60"/>
    <mergeCell ref="L59:N59"/>
    <mergeCell ref="C60:E60"/>
    <mergeCell ref="G60:H60"/>
    <mergeCell ref="I60:J60"/>
    <mergeCell ref="A58:B58"/>
    <mergeCell ref="C58:E58"/>
    <mergeCell ref="G58:H58"/>
    <mergeCell ref="I58:J58"/>
    <mergeCell ref="L58:N58"/>
    <mergeCell ref="C59:E59"/>
    <mergeCell ref="G59:H59"/>
    <mergeCell ref="I59:J59"/>
    <mergeCell ref="D29:J29"/>
    <mergeCell ref="N29:O29"/>
    <mergeCell ref="P29:Q29"/>
    <mergeCell ref="R29:S29"/>
    <mergeCell ref="A26:B26"/>
    <mergeCell ref="C26:F26"/>
    <mergeCell ref="H26:J26"/>
    <mergeCell ref="K26:M26"/>
    <mergeCell ref="N26:S26"/>
    <mergeCell ref="A27:B27"/>
    <mergeCell ref="C27:J27"/>
    <mergeCell ref="K27:M27"/>
    <mergeCell ref="N27:S27"/>
    <mergeCell ref="C30:C31"/>
    <mergeCell ref="D30:E31"/>
    <mergeCell ref="F30:F31"/>
    <mergeCell ref="G30:G31"/>
    <mergeCell ref="I30:J30"/>
    <mergeCell ref="K30:M30"/>
    <mergeCell ref="A32:B35"/>
    <mergeCell ref="K32:M35"/>
    <mergeCell ref="N32:S35"/>
    <mergeCell ref="D35:F35"/>
    <mergeCell ref="A28:B31"/>
    <mergeCell ref="D28:J28"/>
    <mergeCell ref="K28:M29"/>
    <mergeCell ref="N28:O28"/>
    <mergeCell ref="P28:Q28"/>
    <mergeCell ref="R28:S28"/>
    <mergeCell ref="N30:O30"/>
    <mergeCell ref="P30:Q30"/>
    <mergeCell ref="R30:S30"/>
    <mergeCell ref="I31:J31"/>
    <mergeCell ref="K31:M31"/>
    <mergeCell ref="N31:O31"/>
    <mergeCell ref="P31:Q31"/>
    <mergeCell ref="R31:S31"/>
  </mergeCells>
  <phoneticPr fontId="11" type="noConversion"/>
  <hyperlinks>
    <hyperlink ref="C17" r:id="rId4"/>
  </hyperlinks>
  <pageMargins left="0.23622047244094488" right="0.23622047244094488" top="0.19685039370078741" bottom="0.19685039370078741" header="0" footer="0"/>
  <pageSetup paperSize="9" scale="71" fitToHeight="0"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6"/>
  <sheetViews>
    <sheetView tabSelected="1" zoomScale="85" zoomScaleNormal="85" zoomScaleSheetLayoutView="100" workbookViewId="0">
      <selection activeCell="Q289" sqref="Q289"/>
    </sheetView>
  </sheetViews>
  <sheetFormatPr defaultRowHeight="16.5"/>
  <cols>
    <col min="1" max="1" width="11.5" style="17" customWidth="1"/>
    <col min="2" max="2" width="7.875" style="17" customWidth="1"/>
    <col min="3" max="3" width="25.625" style="17" customWidth="1"/>
    <col min="4" max="4" width="30.625" style="17" customWidth="1"/>
    <col min="5" max="5" width="11.25" style="17" bestFit="1" customWidth="1"/>
    <col min="6" max="9" width="9" style="17"/>
    <col min="10" max="11" width="15.625" style="17" customWidth="1"/>
    <col min="12" max="16384" width="9" style="17"/>
  </cols>
  <sheetData>
    <row r="1" spans="1:11" ht="30" customHeight="1">
      <c r="A1" s="256" t="s">
        <v>147</v>
      </c>
      <c r="B1" s="256"/>
      <c r="C1" s="256"/>
      <c r="D1" s="256"/>
      <c r="E1" s="256"/>
      <c r="F1" s="256"/>
      <c r="G1" s="256"/>
      <c r="H1" s="256"/>
      <c r="I1" s="256"/>
      <c r="J1" s="256"/>
      <c r="K1" s="256"/>
    </row>
    <row r="2" spans="1:11" ht="19.5" customHeight="1">
      <c r="A2" s="257" t="s">
        <v>148</v>
      </c>
      <c r="B2" s="258"/>
      <c r="C2" s="267" t="s">
        <v>187</v>
      </c>
      <c r="D2" s="268"/>
      <c r="E2" s="269"/>
      <c r="F2" s="263" t="s">
        <v>149</v>
      </c>
      <c r="G2" s="263"/>
      <c r="H2" s="263" t="s">
        <v>150</v>
      </c>
      <c r="I2" s="263"/>
      <c r="J2" s="264" t="s">
        <v>709</v>
      </c>
      <c r="K2" s="264"/>
    </row>
    <row r="3" spans="1:11" ht="19.5" customHeight="1">
      <c r="A3" s="259"/>
      <c r="B3" s="260"/>
      <c r="C3" s="270"/>
      <c r="D3" s="271"/>
      <c r="E3" s="272"/>
      <c r="F3" s="24" t="s">
        <v>151</v>
      </c>
      <c r="G3" s="24" t="s">
        <v>152</v>
      </c>
      <c r="H3" s="24" t="s">
        <v>151</v>
      </c>
      <c r="I3" s="24" t="s">
        <v>152</v>
      </c>
      <c r="J3" s="121" t="s">
        <v>840</v>
      </c>
      <c r="K3" s="121" t="s">
        <v>841</v>
      </c>
    </row>
    <row r="4" spans="1:11" ht="37.5" customHeight="1">
      <c r="A4" s="261"/>
      <c r="B4" s="262"/>
      <c r="C4" s="273"/>
      <c r="D4" s="274"/>
      <c r="E4" s="275"/>
      <c r="F4" s="23">
        <f>QUOTIENT(SUM(G21,G36,G55,G75,G93,G108,G122,G136,G149,G162,G177,G193,G207,G224,G238,G254,G271,G288,G303,G320,G338,G356),60)+SUM(F21,F36,F55,F75,F93,F108,F122,F136,F149,F162,F177,F193,F207,F224,F238,F254,F271,F288,F303,F320,F338,F356)</f>
        <v>561</v>
      </c>
      <c r="G4" s="22">
        <f>MOD(SUM(G21,G36,G55,G75,G93,G108,G122,G136,G149,G162,G177,G193,G207,G224,G238,G254,G271,G288,G303,G320,G338,G356),60)</f>
        <v>15</v>
      </c>
      <c r="H4" s="22">
        <f>QUOTIENT(SUM(I21,I36,I55,I75,I93,I108,I122,I136,I149,I162,I177,I193,I207,I224,I238,I254,I271,I288,I303,I320,I338,I356),60)+SUM(H21,H36,H55,H75,H93,H108,H122,H136,H149,H162,H177,H193,H207,H224,H238,H254,H271,H288,H303,H320,H338,H356)</f>
        <v>662</v>
      </c>
      <c r="I4" s="22">
        <f>MOD(SUM(I21,I36,I55,I75,I93,I108,I122,I136,I149,I162,I177,I193,I207,I224,I238,I254,I271,I288,I303,I320,I338,I356),60)</f>
        <v>38</v>
      </c>
      <c r="J4" s="265" t="s">
        <v>842</v>
      </c>
      <c r="K4" s="266"/>
    </row>
    <row r="5" spans="1:11" ht="25.5" customHeight="1">
      <c r="A5" s="255" t="s">
        <v>158</v>
      </c>
      <c r="B5" s="255" t="s">
        <v>0</v>
      </c>
      <c r="C5" s="255" t="s">
        <v>140</v>
      </c>
      <c r="D5" s="255" t="s">
        <v>141</v>
      </c>
      <c r="E5" s="255" t="s">
        <v>142</v>
      </c>
      <c r="F5" s="263" t="s">
        <v>153</v>
      </c>
      <c r="G5" s="263"/>
      <c r="H5" s="263" t="s">
        <v>154</v>
      </c>
      <c r="I5" s="263"/>
      <c r="J5" s="276" t="s">
        <v>710</v>
      </c>
      <c r="K5" s="264"/>
    </row>
    <row r="6" spans="1:11" ht="25.5" customHeight="1">
      <c r="A6" s="255"/>
      <c r="B6" s="255"/>
      <c r="C6" s="255"/>
      <c r="D6" s="255"/>
      <c r="E6" s="255"/>
      <c r="F6" s="25" t="s">
        <v>151</v>
      </c>
      <c r="G6" s="25" t="s">
        <v>152</v>
      </c>
      <c r="H6" s="25" t="s">
        <v>151</v>
      </c>
      <c r="I6" s="25" t="s">
        <v>152</v>
      </c>
      <c r="J6" s="264"/>
      <c r="K6" s="264"/>
    </row>
    <row r="7" spans="1:11" ht="16.5" customHeight="1">
      <c r="A7" s="248" t="s">
        <v>182</v>
      </c>
      <c r="B7" s="254">
        <v>1</v>
      </c>
      <c r="C7" s="250" t="s">
        <v>891</v>
      </c>
      <c r="D7" s="115" t="s">
        <v>711</v>
      </c>
      <c r="E7" s="112">
        <v>1</v>
      </c>
      <c r="F7" s="113">
        <v>0</v>
      </c>
      <c r="G7" s="113">
        <v>22</v>
      </c>
      <c r="H7" s="113">
        <v>0</v>
      </c>
      <c r="I7" s="113">
        <v>0</v>
      </c>
      <c r="J7" s="251" t="s">
        <v>184</v>
      </c>
      <c r="K7" s="251"/>
    </row>
    <row r="8" spans="1:11" ht="16.5" customHeight="1">
      <c r="A8" s="248"/>
      <c r="B8" s="254"/>
      <c r="C8" s="250"/>
      <c r="D8" s="115" t="s">
        <v>188</v>
      </c>
      <c r="E8" s="112">
        <v>2</v>
      </c>
      <c r="F8" s="113">
        <v>1</v>
      </c>
      <c r="G8" s="113">
        <v>55</v>
      </c>
      <c r="H8" s="113">
        <v>1</v>
      </c>
      <c r="I8" s="113">
        <v>55</v>
      </c>
      <c r="J8" s="252"/>
      <c r="K8" s="252"/>
    </row>
    <row r="9" spans="1:11" ht="16.5" customHeight="1">
      <c r="A9" s="248"/>
      <c r="B9" s="254"/>
      <c r="C9" s="250"/>
      <c r="D9" s="115" t="s">
        <v>189</v>
      </c>
      <c r="E9" s="112">
        <v>3</v>
      </c>
      <c r="F9" s="113">
        <v>0</v>
      </c>
      <c r="G9" s="113">
        <v>5</v>
      </c>
      <c r="H9" s="113">
        <v>1</v>
      </c>
      <c r="I9" s="113">
        <v>5</v>
      </c>
      <c r="J9" s="252" t="s">
        <v>218</v>
      </c>
      <c r="K9" s="252"/>
    </row>
    <row r="10" spans="1:11" ht="16.5" customHeight="1">
      <c r="A10" s="248"/>
      <c r="B10" s="254"/>
      <c r="C10" s="250"/>
      <c r="D10" s="115" t="s">
        <v>190</v>
      </c>
      <c r="E10" s="112">
        <v>4</v>
      </c>
      <c r="F10" s="113">
        <v>0</v>
      </c>
      <c r="G10" s="113">
        <v>28</v>
      </c>
      <c r="H10" s="113">
        <v>0</v>
      </c>
      <c r="I10" s="113">
        <v>28</v>
      </c>
      <c r="J10" s="252"/>
      <c r="K10" s="252"/>
    </row>
    <row r="11" spans="1:11" ht="16.5" customHeight="1">
      <c r="A11" s="248"/>
      <c r="B11" s="254"/>
      <c r="C11" s="250"/>
      <c r="D11" s="115" t="s">
        <v>185</v>
      </c>
      <c r="E11" s="112">
        <v>5</v>
      </c>
      <c r="F11" s="113">
        <v>4</v>
      </c>
      <c r="G11" s="113">
        <v>0</v>
      </c>
      <c r="H11" s="113">
        <v>4</v>
      </c>
      <c r="I11" s="113">
        <v>30</v>
      </c>
      <c r="J11" s="252" t="s">
        <v>191</v>
      </c>
      <c r="K11" s="252"/>
    </row>
    <row r="12" spans="1:11" ht="16.5" customHeight="1">
      <c r="A12" s="248"/>
      <c r="B12" s="254"/>
      <c r="C12" s="250"/>
      <c r="D12" s="115" t="s">
        <v>185</v>
      </c>
      <c r="E12" s="112">
        <v>6</v>
      </c>
      <c r="F12" s="113">
        <v>5</v>
      </c>
      <c r="G12" s="113">
        <v>3</v>
      </c>
      <c r="H12" s="113">
        <v>6</v>
      </c>
      <c r="I12" s="113">
        <v>33</v>
      </c>
      <c r="J12" s="252" t="s">
        <v>834</v>
      </c>
      <c r="K12" s="252"/>
    </row>
    <row r="13" spans="1:11" ht="16.5" customHeight="1">
      <c r="A13" s="248"/>
      <c r="B13" s="254"/>
      <c r="C13" s="250"/>
      <c r="D13" s="115" t="s">
        <v>185</v>
      </c>
      <c r="E13" s="112">
        <v>7</v>
      </c>
      <c r="F13" s="113">
        <v>2</v>
      </c>
      <c r="G13" s="113">
        <v>6</v>
      </c>
      <c r="H13" s="113">
        <v>2</v>
      </c>
      <c r="I13" s="113">
        <v>6</v>
      </c>
      <c r="J13" s="252"/>
      <c r="K13" s="252"/>
    </row>
    <row r="14" spans="1:11" ht="16.5" customHeight="1">
      <c r="A14" s="248"/>
      <c r="B14" s="254"/>
      <c r="C14" s="250"/>
      <c r="D14" s="115" t="s">
        <v>185</v>
      </c>
      <c r="E14" s="112">
        <v>8</v>
      </c>
      <c r="F14" s="113">
        <v>5</v>
      </c>
      <c r="G14" s="113">
        <v>56</v>
      </c>
      <c r="H14" s="113">
        <v>6</v>
      </c>
      <c r="I14" s="113">
        <v>56</v>
      </c>
      <c r="J14" s="252" t="s">
        <v>192</v>
      </c>
      <c r="K14" s="252"/>
    </row>
    <row r="15" spans="1:11" ht="16.5" customHeight="1">
      <c r="A15" s="248"/>
      <c r="B15" s="254"/>
      <c r="C15" s="250"/>
      <c r="D15" s="115" t="s">
        <v>185</v>
      </c>
      <c r="E15" s="112">
        <v>9</v>
      </c>
      <c r="F15" s="113">
        <v>3</v>
      </c>
      <c r="G15" s="113">
        <v>3</v>
      </c>
      <c r="H15" s="113">
        <v>3</v>
      </c>
      <c r="I15" s="113">
        <v>48</v>
      </c>
      <c r="J15" s="252" t="s">
        <v>219</v>
      </c>
      <c r="K15" s="252"/>
    </row>
    <row r="16" spans="1:11" ht="16.5" customHeight="1">
      <c r="A16" s="248"/>
      <c r="B16" s="254"/>
      <c r="C16" s="250"/>
      <c r="D16" s="115" t="s">
        <v>185</v>
      </c>
      <c r="E16" s="112">
        <v>10</v>
      </c>
      <c r="F16" s="113">
        <v>3</v>
      </c>
      <c r="G16" s="113">
        <v>2</v>
      </c>
      <c r="H16" s="113">
        <v>3</v>
      </c>
      <c r="I16" s="113">
        <v>32</v>
      </c>
      <c r="J16" s="252" t="s">
        <v>191</v>
      </c>
      <c r="K16" s="252"/>
    </row>
    <row r="17" spans="1:11" ht="16.5" customHeight="1">
      <c r="A17" s="248"/>
      <c r="B17" s="254"/>
      <c r="C17" s="250"/>
      <c r="D17" s="115" t="s">
        <v>198</v>
      </c>
      <c r="E17" s="112">
        <v>11</v>
      </c>
      <c r="F17" s="122">
        <v>0</v>
      </c>
      <c r="G17" s="122">
        <v>7</v>
      </c>
      <c r="H17" s="118">
        <v>1</v>
      </c>
      <c r="I17" s="118">
        <v>7</v>
      </c>
      <c r="J17" s="252" t="s">
        <v>194</v>
      </c>
      <c r="K17" s="252"/>
    </row>
    <row r="18" spans="1:11" ht="16.5" customHeight="1">
      <c r="A18" s="248"/>
      <c r="B18" s="254"/>
      <c r="C18" s="250"/>
      <c r="D18" s="115" t="s">
        <v>186</v>
      </c>
      <c r="E18" s="112">
        <v>12</v>
      </c>
      <c r="F18" s="122">
        <v>0</v>
      </c>
      <c r="G18" s="122">
        <v>9</v>
      </c>
      <c r="H18" s="118">
        <v>1</v>
      </c>
      <c r="I18" s="118">
        <v>39</v>
      </c>
      <c r="J18" s="252" t="s">
        <v>835</v>
      </c>
      <c r="K18" s="252"/>
    </row>
    <row r="19" spans="1:11" ht="16.5" customHeight="1">
      <c r="A19" s="248"/>
      <c r="B19" s="254"/>
      <c r="C19" s="250"/>
      <c r="D19" s="115" t="s">
        <v>195</v>
      </c>
      <c r="E19" s="112">
        <v>13</v>
      </c>
      <c r="F19" s="122">
        <v>0</v>
      </c>
      <c r="G19" s="122">
        <v>4</v>
      </c>
      <c r="H19" s="118">
        <v>0</v>
      </c>
      <c r="I19" s="118">
        <v>34</v>
      </c>
      <c r="J19" s="252" t="s">
        <v>220</v>
      </c>
      <c r="K19" s="252"/>
    </row>
    <row r="20" spans="1:11" ht="16.5" customHeight="1">
      <c r="A20" s="248"/>
      <c r="B20" s="254"/>
      <c r="C20" s="250"/>
      <c r="D20" s="114" t="s">
        <v>196</v>
      </c>
      <c r="E20" s="112">
        <v>14</v>
      </c>
      <c r="F20" s="123">
        <v>0</v>
      </c>
      <c r="G20" s="123">
        <v>10</v>
      </c>
      <c r="H20" s="120">
        <v>0</v>
      </c>
      <c r="I20" s="120">
        <v>0</v>
      </c>
      <c r="J20" s="252"/>
      <c r="K20" s="252"/>
    </row>
    <row r="21" spans="1:11" ht="16.5" customHeight="1">
      <c r="A21" s="248"/>
      <c r="B21" s="254"/>
      <c r="C21" s="250"/>
      <c r="D21" s="253" t="s">
        <v>671</v>
      </c>
      <c r="E21" s="253"/>
      <c r="F21" s="124">
        <f>QUOTIENT(SUM($G7:$G20),60)+SUM($F7:$F20)</f>
        <v>26</v>
      </c>
      <c r="G21" s="124">
        <f>MOD(SUM($G7:$G20),60)</f>
        <v>30</v>
      </c>
      <c r="H21" s="124">
        <f>QUOTIENT(SUM($I7:$I20),60)+SUM($H7:$H20)</f>
        <v>34</v>
      </c>
      <c r="I21" s="124">
        <f>MOD(SUM($I7:$I20),60)</f>
        <v>13</v>
      </c>
      <c r="J21" s="252"/>
      <c r="K21" s="252"/>
    </row>
    <row r="22" spans="1:11" ht="16.5" customHeight="1">
      <c r="A22" s="248" t="s">
        <v>146</v>
      </c>
      <c r="B22" s="254">
        <v>2</v>
      </c>
      <c r="C22" s="250" t="s">
        <v>197</v>
      </c>
      <c r="D22" s="115" t="s">
        <v>711</v>
      </c>
      <c r="E22" s="112">
        <v>1</v>
      </c>
      <c r="F22" s="113">
        <v>0</v>
      </c>
      <c r="G22" s="113">
        <v>22</v>
      </c>
      <c r="H22" s="113">
        <v>0</v>
      </c>
      <c r="I22" s="113">
        <v>0</v>
      </c>
      <c r="J22" s="251" t="s">
        <v>184</v>
      </c>
      <c r="K22" s="251"/>
    </row>
    <row r="23" spans="1:11" ht="16.5" customHeight="1">
      <c r="A23" s="248"/>
      <c r="B23" s="254"/>
      <c r="C23" s="250"/>
      <c r="D23" s="115" t="s">
        <v>188</v>
      </c>
      <c r="E23" s="112">
        <v>2</v>
      </c>
      <c r="F23" s="113">
        <v>1</v>
      </c>
      <c r="G23" s="113">
        <v>46</v>
      </c>
      <c r="H23" s="113">
        <v>1</v>
      </c>
      <c r="I23" s="113">
        <v>46</v>
      </c>
      <c r="J23" s="252"/>
      <c r="K23" s="252"/>
    </row>
    <row r="24" spans="1:11" ht="16.5" customHeight="1">
      <c r="A24" s="248"/>
      <c r="B24" s="254"/>
      <c r="C24" s="250"/>
      <c r="D24" s="115" t="s">
        <v>189</v>
      </c>
      <c r="E24" s="112">
        <v>3</v>
      </c>
      <c r="F24" s="113">
        <v>0</v>
      </c>
      <c r="G24" s="113">
        <v>5</v>
      </c>
      <c r="H24" s="113">
        <v>0</v>
      </c>
      <c r="I24" s="113">
        <v>35</v>
      </c>
      <c r="J24" s="252" t="s">
        <v>213</v>
      </c>
      <c r="K24" s="252"/>
    </row>
    <row r="25" spans="1:11" ht="16.5" customHeight="1">
      <c r="A25" s="248"/>
      <c r="B25" s="254"/>
      <c r="C25" s="250"/>
      <c r="D25" s="115" t="s">
        <v>190</v>
      </c>
      <c r="E25" s="112">
        <v>4</v>
      </c>
      <c r="F25" s="113">
        <v>0</v>
      </c>
      <c r="G25" s="113">
        <v>28</v>
      </c>
      <c r="H25" s="113">
        <v>0</v>
      </c>
      <c r="I25" s="113">
        <v>28</v>
      </c>
      <c r="J25" s="252"/>
      <c r="K25" s="252"/>
    </row>
    <row r="26" spans="1:11" ht="16.5" customHeight="1">
      <c r="A26" s="248"/>
      <c r="B26" s="254"/>
      <c r="C26" s="250"/>
      <c r="D26" s="115" t="s">
        <v>185</v>
      </c>
      <c r="E26" s="112">
        <v>5</v>
      </c>
      <c r="F26" s="113">
        <v>6</v>
      </c>
      <c r="G26" s="113">
        <v>40</v>
      </c>
      <c r="H26" s="113">
        <v>6</v>
      </c>
      <c r="I26" s="113">
        <v>40</v>
      </c>
      <c r="J26" s="252"/>
      <c r="K26" s="252"/>
    </row>
    <row r="27" spans="1:11" ht="16.5" customHeight="1">
      <c r="A27" s="248"/>
      <c r="B27" s="254"/>
      <c r="C27" s="250"/>
      <c r="D27" s="115" t="s">
        <v>185</v>
      </c>
      <c r="E27" s="112">
        <v>6</v>
      </c>
      <c r="F27" s="113">
        <v>4</v>
      </c>
      <c r="G27" s="113">
        <v>25</v>
      </c>
      <c r="H27" s="113">
        <v>4</v>
      </c>
      <c r="I27" s="113">
        <v>25</v>
      </c>
      <c r="J27" s="252"/>
      <c r="K27" s="252"/>
    </row>
    <row r="28" spans="1:11" ht="16.5" customHeight="1">
      <c r="A28" s="248"/>
      <c r="B28" s="254"/>
      <c r="C28" s="250"/>
      <c r="D28" s="115" t="s">
        <v>185</v>
      </c>
      <c r="E28" s="112">
        <v>7</v>
      </c>
      <c r="F28" s="113">
        <v>3</v>
      </c>
      <c r="G28" s="113">
        <v>7</v>
      </c>
      <c r="H28" s="113">
        <v>3</v>
      </c>
      <c r="I28" s="113">
        <v>7</v>
      </c>
      <c r="J28" s="252"/>
      <c r="K28" s="252"/>
    </row>
    <row r="29" spans="1:11" ht="16.5" customHeight="1">
      <c r="A29" s="248"/>
      <c r="B29" s="254"/>
      <c r="C29" s="250"/>
      <c r="D29" s="115" t="s">
        <v>185</v>
      </c>
      <c r="E29" s="112">
        <v>8</v>
      </c>
      <c r="F29" s="113">
        <v>4</v>
      </c>
      <c r="G29" s="113">
        <v>39</v>
      </c>
      <c r="H29" s="113">
        <v>4</v>
      </c>
      <c r="I29" s="113">
        <v>39</v>
      </c>
      <c r="J29" s="252"/>
      <c r="K29" s="252"/>
    </row>
    <row r="30" spans="1:11" ht="16.5" customHeight="1">
      <c r="A30" s="248"/>
      <c r="B30" s="254"/>
      <c r="C30" s="250"/>
      <c r="D30" s="115" t="s">
        <v>185</v>
      </c>
      <c r="E30" s="112">
        <v>9</v>
      </c>
      <c r="F30" s="113">
        <v>4</v>
      </c>
      <c r="G30" s="113">
        <v>49</v>
      </c>
      <c r="H30" s="113">
        <v>4</v>
      </c>
      <c r="I30" s="113">
        <v>49</v>
      </c>
      <c r="J30" s="252"/>
      <c r="K30" s="252"/>
    </row>
    <row r="31" spans="1:11" ht="16.5" customHeight="1">
      <c r="A31" s="248"/>
      <c r="B31" s="254"/>
      <c r="C31" s="250"/>
      <c r="D31" s="115" t="s">
        <v>185</v>
      </c>
      <c r="E31" s="112">
        <v>10</v>
      </c>
      <c r="F31" s="113">
        <v>6</v>
      </c>
      <c r="G31" s="113">
        <v>55</v>
      </c>
      <c r="H31" s="113">
        <v>6</v>
      </c>
      <c r="I31" s="113">
        <v>55</v>
      </c>
      <c r="J31" s="252"/>
      <c r="K31" s="252"/>
    </row>
    <row r="32" spans="1:11" ht="16.5" customHeight="1">
      <c r="A32" s="248"/>
      <c r="B32" s="254"/>
      <c r="C32" s="250"/>
      <c r="D32" s="115" t="s">
        <v>193</v>
      </c>
      <c r="E32" s="112">
        <v>11</v>
      </c>
      <c r="F32" s="122">
        <v>0</v>
      </c>
      <c r="G32" s="122">
        <v>44</v>
      </c>
      <c r="H32" s="122">
        <v>0</v>
      </c>
      <c r="I32" s="122">
        <v>44</v>
      </c>
      <c r="J32" s="252"/>
      <c r="K32" s="252"/>
    </row>
    <row r="33" spans="1:11" ht="16.5" customHeight="1">
      <c r="A33" s="248"/>
      <c r="B33" s="254"/>
      <c r="C33" s="250"/>
      <c r="D33" s="115" t="s">
        <v>186</v>
      </c>
      <c r="E33" s="112">
        <v>12</v>
      </c>
      <c r="F33" s="122">
        <v>0</v>
      </c>
      <c r="G33" s="122">
        <v>9</v>
      </c>
      <c r="H33" s="118">
        <v>1</v>
      </c>
      <c r="I33" s="118">
        <v>39</v>
      </c>
      <c r="J33" s="252" t="s">
        <v>835</v>
      </c>
      <c r="K33" s="252"/>
    </row>
    <row r="34" spans="1:11" ht="16.5" customHeight="1">
      <c r="A34" s="248"/>
      <c r="B34" s="254"/>
      <c r="C34" s="250"/>
      <c r="D34" s="115" t="s">
        <v>195</v>
      </c>
      <c r="E34" s="112">
        <v>13</v>
      </c>
      <c r="F34" s="122">
        <v>0</v>
      </c>
      <c r="G34" s="122">
        <v>4</v>
      </c>
      <c r="H34" s="118">
        <v>0</v>
      </c>
      <c r="I34" s="118">
        <v>49</v>
      </c>
      <c r="J34" s="252" t="s">
        <v>227</v>
      </c>
      <c r="K34" s="252"/>
    </row>
    <row r="35" spans="1:11" ht="16.5" customHeight="1">
      <c r="A35" s="248"/>
      <c r="B35" s="254"/>
      <c r="C35" s="250"/>
      <c r="D35" s="114" t="s">
        <v>196</v>
      </c>
      <c r="E35" s="112">
        <v>14</v>
      </c>
      <c r="F35" s="123">
        <v>0</v>
      </c>
      <c r="G35" s="123">
        <v>10</v>
      </c>
      <c r="H35" s="120">
        <v>0</v>
      </c>
      <c r="I35" s="120">
        <v>0</v>
      </c>
      <c r="J35" s="252"/>
      <c r="K35" s="252"/>
    </row>
    <row r="36" spans="1:11" ht="16.5" customHeight="1">
      <c r="A36" s="248"/>
      <c r="B36" s="254"/>
      <c r="C36" s="250"/>
      <c r="D36" s="253" t="s">
        <v>671</v>
      </c>
      <c r="E36" s="253"/>
      <c r="F36" s="124">
        <f>QUOTIENT(SUM($G22:$G35),60)+SUM($F22:$F35)</f>
        <v>34</v>
      </c>
      <c r="G36" s="124">
        <f>MOD(SUM($G22:$G35),60)</f>
        <v>23</v>
      </c>
      <c r="H36" s="124">
        <f>QUOTIENT(SUM($I22:$I35),60)+SUM($H22:$H35)</f>
        <v>36</v>
      </c>
      <c r="I36" s="124">
        <f>MOD(SUM($I22:$I35),60)</f>
        <v>36</v>
      </c>
      <c r="J36" s="252"/>
      <c r="K36" s="252"/>
    </row>
    <row r="37" spans="1:11" ht="16.5" customHeight="1">
      <c r="A37" s="248" t="s">
        <v>199</v>
      </c>
      <c r="B37" s="254">
        <v>3</v>
      </c>
      <c r="C37" s="250" t="s">
        <v>892</v>
      </c>
      <c r="D37" s="115" t="s">
        <v>711</v>
      </c>
      <c r="E37" s="112">
        <v>1</v>
      </c>
      <c r="F37" s="113">
        <v>0</v>
      </c>
      <c r="G37" s="113">
        <v>26</v>
      </c>
      <c r="H37" s="113">
        <v>0</v>
      </c>
      <c r="I37" s="113">
        <v>0</v>
      </c>
      <c r="J37" s="251" t="s">
        <v>200</v>
      </c>
      <c r="K37" s="251"/>
    </row>
    <row r="38" spans="1:11" ht="16.5" customHeight="1">
      <c r="A38" s="248"/>
      <c r="B38" s="254"/>
      <c r="C38" s="250"/>
      <c r="D38" s="115" t="s">
        <v>201</v>
      </c>
      <c r="E38" s="112">
        <v>2</v>
      </c>
      <c r="F38" s="113">
        <v>0</v>
      </c>
      <c r="G38" s="113">
        <v>52</v>
      </c>
      <c r="H38" s="113">
        <v>0</v>
      </c>
      <c r="I38" s="113">
        <v>52</v>
      </c>
      <c r="J38" s="252"/>
      <c r="K38" s="252"/>
    </row>
    <row r="39" spans="1:11" ht="16.5" customHeight="1">
      <c r="A39" s="248"/>
      <c r="B39" s="254"/>
      <c r="C39" s="250"/>
      <c r="D39" s="115" t="s">
        <v>202</v>
      </c>
      <c r="E39" s="112">
        <v>3</v>
      </c>
      <c r="F39" s="113">
        <v>0</v>
      </c>
      <c r="G39" s="113">
        <v>5</v>
      </c>
      <c r="H39" s="113">
        <v>0</v>
      </c>
      <c r="I39" s="113">
        <v>55</v>
      </c>
      <c r="J39" s="252" t="s">
        <v>213</v>
      </c>
      <c r="K39" s="252"/>
    </row>
    <row r="40" spans="1:11" ht="16.5" customHeight="1">
      <c r="A40" s="248"/>
      <c r="B40" s="254"/>
      <c r="C40" s="250"/>
      <c r="D40" s="115" t="s">
        <v>203</v>
      </c>
      <c r="E40" s="112">
        <v>4</v>
      </c>
      <c r="F40" s="113">
        <v>0</v>
      </c>
      <c r="G40" s="113">
        <v>29</v>
      </c>
      <c r="H40" s="113">
        <v>0</v>
      </c>
      <c r="I40" s="113">
        <v>29</v>
      </c>
      <c r="J40" s="252"/>
      <c r="K40" s="252"/>
    </row>
    <row r="41" spans="1:11" ht="16.5" customHeight="1">
      <c r="A41" s="248"/>
      <c r="B41" s="254"/>
      <c r="C41" s="250"/>
      <c r="D41" s="115" t="s">
        <v>204</v>
      </c>
      <c r="E41" s="112">
        <v>5</v>
      </c>
      <c r="F41" s="113">
        <v>2</v>
      </c>
      <c r="G41" s="113">
        <v>22</v>
      </c>
      <c r="H41" s="113">
        <v>2</v>
      </c>
      <c r="I41" s="113">
        <v>22</v>
      </c>
      <c r="J41" s="252"/>
      <c r="K41" s="252"/>
    </row>
    <row r="42" spans="1:11" ht="16.5" customHeight="1">
      <c r="A42" s="248"/>
      <c r="B42" s="254"/>
      <c r="C42" s="250"/>
      <c r="D42" s="115" t="s">
        <v>204</v>
      </c>
      <c r="E42" s="112">
        <v>6</v>
      </c>
      <c r="F42" s="113">
        <v>1</v>
      </c>
      <c r="G42" s="113">
        <v>36</v>
      </c>
      <c r="H42" s="113">
        <v>1</v>
      </c>
      <c r="I42" s="113">
        <v>36</v>
      </c>
      <c r="J42" s="252"/>
      <c r="K42" s="252"/>
    </row>
    <row r="43" spans="1:11" ht="16.5" customHeight="1">
      <c r="A43" s="248"/>
      <c r="B43" s="254"/>
      <c r="C43" s="250"/>
      <c r="D43" s="115" t="s">
        <v>204</v>
      </c>
      <c r="E43" s="112">
        <v>7</v>
      </c>
      <c r="F43" s="113">
        <v>0</v>
      </c>
      <c r="G43" s="113">
        <v>59</v>
      </c>
      <c r="H43" s="113">
        <v>0</v>
      </c>
      <c r="I43" s="113">
        <v>59</v>
      </c>
      <c r="J43" s="252"/>
      <c r="K43" s="252"/>
    </row>
    <row r="44" spans="1:11" ht="16.5" customHeight="1">
      <c r="A44" s="248"/>
      <c r="B44" s="254"/>
      <c r="C44" s="250"/>
      <c r="D44" s="115" t="s">
        <v>204</v>
      </c>
      <c r="E44" s="112">
        <v>8</v>
      </c>
      <c r="F44" s="113">
        <v>2</v>
      </c>
      <c r="G44" s="113">
        <v>8</v>
      </c>
      <c r="H44" s="113">
        <v>2</v>
      </c>
      <c r="I44" s="113">
        <v>23</v>
      </c>
      <c r="J44" s="252" t="s">
        <v>221</v>
      </c>
      <c r="K44" s="252"/>
    </row>
    <row r="45" spans="1:11" ht="16.5" customHeight="1">
      <c r="A45" s="248"/>
      <c r="B45" s="254"/>
      <c r="C45" s="250"/>
      <c r="D45" s="115" t="s">
        <v>204</v>
      </c>
      <c r="E45" s="112">
        <v>9</v>
      </c>
      <c r="F45" s="113">
        <v>0</v>
      </c>
      <c r="G45" s="113">
        <v>52</v>
      </c>
      <c r="H45" s="113">
        <v>0</v>
      </c>
      <c r="I45" s="113">
        <v>52</v>
      </c>
      <c r="J45" s="252"/>
      <c r="K45" s="252"/>
    </row>
    <row r="46" spans="1:11" ht="16.5" customHeight="1">
      <c r="A46" s="248"/>
      <c r="B46" s="254"/>
      <c r="C46" s="250"/>
      <c r="D46" s="115" t="s">
        <v>204</v>
      </c>
      <c r="E46" s="112">
        <v>10</v>
      </c>
      <c r="F46" s="113">
        <v>1</v>
      </c>
      <c r="G46" s="113">
        <v>34</v>
      </c>
      <c r="H46" s="113">
        <v>1</v>
      </c>
      <c r="I46" s="113">
        <v>34</v>
      </c>
      <c r="J46" s="252"/>
      <c r="K46" s="252"/>
    </row>
    <row r="47" spans="1:11" ht="16.5" customHeight="1">
      <c r="A47" s="248"/>
      <c r="B47" s="254"/>
      <c r="C47" s="250"/>
      <c r="D47" s="115" t="s">
        <v>204</v>
      </c>
      <c r="E47" s="112">
        <v>11</v>
      </c>
      <c r="F47" s="113">
        <v>1</v>
      </c>
      <c r="G47" s="113">
        <v>46</v>
      </c>
      <c r="H47" s="113">
        <v>1</v>
      </c>
      <c r="I47" s="113">
        <v>46</v>
      </c>
      <c r="J47" s="252"/>
      <c r="K47" s="252"/>
    </row>
    <row r="48" spans="1:11" ht="16.5" customHeight="1">
      <c r="A48" s="248"/>
      <c r="B48" s="254"/>
      <c r="C48" s="250"/>
      <c r="D48" s="115" t="s">
        <v>204</v>
      </c>
      <c r="E48" s="112">
        <v>12</v>
      </c>
      <c r="F48" s="113">
        <v>2</v>
      </c>
      <c r="G48" s="113">
        <v>20</v>
      </c>
      <c r="H48" s="113">
        <v>2</v>
      </c>
      <c r="I48" s="113">
        <v>20</v>
      </c>
      <c r="J48" s="252"/>
      <c r="K48" s="252"/>
    </row>
    <row r="49" spans="1:11" ht="16.5" customHeight="1">
      <c r="A49" s="248"/>
      <c r="B49" s="254"/>
      <c r="C49" s="250"/>
      <c r="D49" s="115" t="s">
        <v>204</v>
      </c>
      <c r="E49" s="112">
        <v>13</v>
      </c>
      <c r="F49" s="113">
        <v>2</v>
      </c>
      <c r="G49" s="113">
        <v>35</v>
      </c>
      <c r="H49" s="113">
        <v>2</v>
      </c>
      <c r="I49" s="113">
        <v>35</v>
      </c>
      <c r="J49" s="252"/>
      <c r="K49" s="252"/>
    </row>
    <row r="50" spans="1:11" ht="16.5" customHeight="1">
      <c r="A50" s="248"/>
      <c r="B50" s="254"/>
      <c r="C50" s="250"/>
      <c r="D50" s="115" t="s">
        <v>204</v>
      </c>
      <c r="E50" s="112">
        <v>14</v>
      </c>
      <c r="F50" s="113">
        <v>5</v>
      </c>
      <c r="G50" s="113">
        <v>9</v>
      </c>
      <c r="H50" s="113">
        <v>5</v>
      </c>
      <c r="I50" s="113">
        <v>9</v>
      </c>
      <c r="J50" s="252"/>
      <c r="K50" s="252"/>
    </row>
    <row r="51" spans="1:11" ht="16.5" customHeight="1">
      <c r="A51" s="248"/>
      <c r="B51" s="254"/>
      <c r="C51" s="250"/>
      <c r="D51" s="115" t="s">
        <v>205</v>
      </c>
      <c r="E51" s="112">
        <v>15</v>
      </c>
      <c r="F51" s="122">
        <v>0</v>
      </c>
      <c r="G51" s="122">
        <v>8</v>
      </c>
      <c r="H51" s="118">
        <v>1</v>
      </c>
      <c r="I51" s="118">
        <v>8</v>
      </c>
      <c r="J51" s="252" t="s">
        <v>206</v>
      </c>
      <c r="K51" s="252"/>
    </row>
    <row r="52" spans="1:11" ht="16.5" customHeight="1">
      <c r="A52" s="248"/>
      <c r="B52" s="254"/>
      <c r="C52" s="250"/>
      <c r="D52" s="115" t="s">
        <v>207</v>
      </c>
      <c r="E52" s="112">
        <v>16</v>
      </c>
      <c r="F52" s="122">
        <v>0</v>
      </c>
      <c r="G52" s="122">
        <v>9</v>
      </c>
      <c r="H52" s="118">
        <v>1</v>
      </c>
      <c r="I52" s="118">
        <v>39</v>
      </c>
      <c r="J52" s="252" t="s">
        <v>835</v>
      </c>
      <c r="K52" s="252"/>
    </row>
    <row r="53" spans="1:11" ht="16.5" customHeight="1">
      <c r="A53" s="248"/>
      <c r="B53" s="254"/>
      <c r="C53" s="250"/>
      <c r="D53" s="115" t="s">
        <v>208</v>
      </c>
      <c r="E53" s="112">
        <v>17</v>
      </c>
      <c r="F53" s="122">
        <v>0</v>
      </c>
      <c r="G53" s="122">
        <v>4</v>
      </c>
      <c r="H53" s="118">
        <v>0</v>
      </c>
      <c r="I53" s="118">
        <v>34</v>
      </c>
      <c r="J53" s="252" t="s">
        <v>220</v>
      </c>
      <c r="K53" s="252"/>
    </row>
    <row r="54" spans="1:11" ht="16.5" customHeight="1">
      <c r="A54" s="248"/>
      <c r="B54" s="254"/>
      <c r="C54" s="250"/>
      <c r="D54" s="114" t="s">
        <v>209</v>
      </c>
      <c r="E54" s="112">
        <v>18</v>
      </c>
      <c r="F54" s="123">
        <v>0</v>
      </c>
      <c r="G54" s="123">
        <v>14</v>
      </c>
      <c r="H54" s="120">
        <v>0</v>
      </c>
      <c r="I54" s="120">
        <v>0</v>
      </c>
      <c r="J54" s="252"/>
      <c r="K54" s="252"/>
    </row>
    <row r="55" spans="1:11" ht="16.5" customHeight="1">
      <c r="A55" s="248"/>
      <c r="B55" s="254"/>
      <c r="C55" s="250"/>
      <c r="D55" s="253" t="s">
        <v>671</v>
      </c>
      <c r="E55" s="253"/>
      <c r="F55" s="124">
        <f>QUOTIENT(SUM($G37:$G54),60)+SUM($F37:$F54)</f>
        <v>23</v>
      </c>
      <c r="G55" s="124">
        <f>MOD(SUM($G37:$G54),60)</f>
        <v>48</v>
      </c>
      <c r="H55" s="124">
        <f>QUOTIENT(SUM($I37:$I54),60)+SUM($H37:$H54)</f>
        <v>27</v>
      </c>
      <c r="I55" s="124">
        <f>MOD(SUM($I37:$I54),60)</f>
        <v>13</v>
      </c>
      <c r="J55" s="252"/>
      <c r="K55" s="252"/>
    </row>
    <row r="56" spans="1:11" ht="16.5" customHeight="1">
      <c r="A56" s="248" t="s">
        <v>199</v>
      </c>
      <c r="B56" s="254">
        <v>4</v>
      </c>
      <c r="C56" s="250" t="s">
        <v>831</v>
      </c>
      <c r="D56" s="115" t="s">
        <v>711</v>
      </c>
      <c r="E56" s="112">
        <v>1</v>
      </c>
      <c r="F56" s="113">
        <v>0</v>
      </c>
      <c r="G56" s="113">
        <v>25</v>
      </c>
      <c r="H56" s="113">
        <v>0</v>
      </c>
      <c r="I56" s="113">
        <v>0</v>
      </c>
      <c r="J56" s="251" t="s">
        <v>200</v>
      </c>
      <c r="K56" s="251"/>
    </row>
    <row r="57" spans="1:11" ht="16.5" customHeight="1">
      <c r="A57" s="248"/>
      <c r="B57" s="254"/>
      <c r="C57" s="250"/>
      <c r="D57" s="115" t="s">
        <v>201</v>
      </c>
      <c r="E57" s="112">
        <v>2</v>
      </c>
      <c r="F57" s="113">
        <v>1</v>
      </c>
      <c r="G57" s="113">
        <v>10</v>
      </c>
      <c r="H57" s="113">
        <v>1</v>
      </c>
      <c r="I57" s="113">
        <v>10</v>
      </c>
      <c r="J57" s="252"/>
      <c r="K57" s="252"/>
    </row>
    <row r="58" spans="1:11" ht="16.5" customHeight="1">
      <c r="A58" s="248"/>
      <c r="B58" s="254"/>
      <c r="C58" s="250"/>
      <c r="D58" s="115" t="s">
        <v>202</v>
      </c>
      <c r="E58" s="112">
        <v>3</v>
      </c>
      <c r="F58" s="113">
        <v>0</v>
      </c>
      <c r="G58" s="113">
        <v>5</v>
      </c>
      <c r="H58" s="113">
        <v>0</v>
      </c>
      <c r="I58" s="113">
        <v>20</v>
      </c>
      <c r="J58" s="252" t="s">
        <v>222</v>
      </c>
      <c r="K58" s="252"/>
    </row>
    <row r="59" spans="1:11" ht="16.5" customHeight="1">
      <c r="A59" s="248"/>
      <c r="B59" s="254"/>
      <c r="C59" s="250"/>
      <c r="D59" s="115" t="s">
        <v>203</v>
      </c>
      <c r="E59" s="112">
        <v>4</v>
      </c>
      <c r="F59" s="113">
        <v>0</v>
      </c>
      <c r="G59" s="113">
        <v>34</v>
      </c>
      <c r="H59" s="113">
        <v>0</v>
      </c>
      <c r="I59" s="113">
        <v>34</v>
      </c>
      <c r="J59" s="252"/>
      <c r="K59" s="252"/>
    </row>
    <row r="60" spans="1:11" ht="16.5" customHeight="1">
      <c r="A60" s="248"/>
      <c r="B60" s="254"/>
      <c r="C60" s="250"/>
      <c r="D60" s="115" t="s">
        <v>204</v>
      </c>
      <c r="E60" s="112">
        <v>5</v>
      </c>
      <c r="F60" s="113">
        <v>1</v>
      </c>
      <c r="G60" s="113">
        <v>19</v>
      </c>
      <c r="H60" s="113">
        <v>1</v>
      </c>
      <c r="I60" s="113">
        <v>19</v>
      </c>
      <c r="J60" s="252"/>
      <c r="K60" s="252"/>
    </row>
    <row r="61" spans="1:11" ht="16.5" customHeight="1">
      <c r="A61" s="248"/>
      <c r="B61" s="254"/>
      <c r="C61" s="250"/>
      <c r="D61" s="115" t="s">
        <v>204</v>
      </c>
      <c r="E61" s="112">
        <v>6</v>
      </c>
      <c r="F61" s="113">
        <v>2</v>
      </c>
      <c r="G61" s="113">
        <v>9</v>
      </c>
      <c r="H61" s="113">
        <v>2</v>
      </c>
      <c r="I61" s="113">
        <v>9</v>
      </c>
      <c r="J61" s="252"/>
      <c r="K61" s="252"/>
    </row>
    <row r="62" spans="1:11" ht="16.5" customHeight="1">
      <c r="A62" s="248"/>
      <c r="B62" s="254"/>
      <c r="C62" s="250"/>
      <c r="D62" s="115" t="s">
        <v>204</v>
      </c>
      <c r="E62" s="112">
        <v>7</v>
      </c>
      <c r="F62" s="113">
        <v>3</v>
      </c>
      <c r="G62" s="113">
        <v>50</v>
      </c>
      <c r="H62" s="113">
        <v>3</v>
      </c>
      <c r="I62" s="113">
        <v>50</v>
      </c>
      <c r="J62" s="252"/>
      <c r="K62" s="252"/>
    </row>
    <row r="63" spans="1:11" ht="16.5" customHeight="1">
      <c r="A63" s="248"/>
      <c r="B63" s="254"/>
      <c r="C63" s="250"/>
      <c r="D63" s="115" t="s">
        <v>204</v>
      </c>
      <c r="E63" s="112">
        <v>8</v>
      </c>
      <c r="F63" s="113">
        <v>2</v>
      </c>
      <c r="G63" s="113">
        <v>7</v>
      </c>
      <c r="H63" s="113">
        <v>2</v>
      </c>
      <c r="I63" s="113">
        <v>7</v>
      </c>
      <c r="J63" s="252"/>
      <c r="K63" s="252"/>
    </row>
    <row r="64" spans="1:11" ht="16.5" customHeight="1">
      <c r="A64" s="248"/>
      <c r="B64" s="254"/>
      <c r="C64" s="250"/>
      <c r="D64" s="115" t="s">
        <v>204</v>
      </c>
      <c r="E64" s="112">
        <v>9</v>
      </c>
      <c r="F64" s="113">
        <v>2</v>
      </c>
      <c r="G64" s="113">
        <v>42</v>
      </c>
      <c r="H64" s="113">
        <v>2</v>
      </c>
      <c r="I64" s="113">
        <v>42</v>
      </c>
      <c r="J64" s="252"/>
      <c r="K64" s="252"/>
    </row>
    <row r="65" spans="1:11" ht="16.5" customHeight="1">
      <c r="A65" s="248"/>
      <c r="B65" s="254"/>
      <c r="C65" s="250"/>
      <c r="D65" s="115" t="s">
        <v>204</v>
      </c>
      <c r="E65" s="112">
        <v>10</v>
      </c>
      <c r="F65" s="113">
        <v>1</v>
      </c>
      <c r="G65" s="113">
        <v>19</v>
      </c>
      <c r="H65" s="113">
        <v>1</v>
      </c>
      <c r="I65" s="113">
        <v>19</v>
      </c>
      <c r="J65" s="252"/>
      <c r="K65" s="252"/>
    </row>
    <row r="66" spans="1:11" ht="16.5" customHeight="1">
      <c r="A66" s="248"/>
      <c r="B66" s="254"/>
      <c r="C66" s="250"/>
      <c r="D66" s="115" t="s">
        <v>204</v>
      </c>
      <c r="E66" s="112">
        <v>11</v>
      </c>
      <c r="F66" s="113">
        <v>1</v>
      </c>
      <c r="G66" s="113">
        <v>3</v>
      </c>
      <c r="H66" s="113">
        <v>2</v>
      </c>
      <c r="I66" s="113">
        <v>3</v>
      </c>
      <c r="J66" s="252" t="s">
        <v>215</v>
      </c>
      <c r="K66" s="252"/>
    </row>
    <row r="67" spans="1:11" ht="16.5" customHeight="1">
      <c r="A67" s="248"/>
      <c r="B67" s="254"/>
      <c r="C67" s="250"/>
      <c r="D67" s="115" t="s">
        <v>204</v>
      </c>
      <c r="E67" s="112">
        <v>12</v>
      </c>
      <c r="F67" s="113">
        <v>3</v>
      </c>
      <c r="G67" s="113">
        <v>7</v>
      </c>
      <c r="H67" s="113">
        <v>3</v>
      </c>
      <c r="I67" s="113">
        <v>7</v>
      </c>
      <c r="J67" s="252"/>
      <c r="K67" s="252"/>
    </row>
    <row r="68" spans="1:11" ht="16.5" customHeight="1">
      <c r="A68" s="248"/>
      <c r="B68" s="254"/>
      <c r="C68" s="250"/>
      <c r="D68" s="115" t="s">
        <v>204</v>
      </c>
      <c r="E68" s="112">
        <v>13</v>
      </c>
      <c r="F68" s="113">
        <v>3</v>
      </c>
      <c r="G68" s="113">
        <v>6</v>
      </c>
      <c r="H68" s="113">
        <v>3</v>
      </c>
      <c r="I68" s="113">
        <v>6</v>
      </c>
      <c r="J68" s="252"/>
      <c r="K68" s="252"/>
    </row>
    <row r="69" spans="1:11" ht="16.5" customHeight="1">
      <c r="A69" s="248"/>
      <c r="B69" s="254"/>
      <c r="C69" s="250"/>
      <c r="D69" s="115" t="s">
        <v>204</v>
      </c>
      <c r="E69" s="112">
        <v>14</v>
      </c>
      <c r="F69" s="113">
        <v>1</v>
      </c>
      <c r="G69" s="113">
        <v>2</v>
      </c>
      <c r="H69" s="113">
        <v>1</v>
      </c>
      <c r="I69" s="113">
        <v>2</v>
      </c>
      <c r="J69" s="252"/>
      <c r="K69" s="252"/>
    </row>
    <row r="70" spans="1:11" ht="16.5" customHeight="1">
      <c r="A70" s="248"/>
      <c r="B70" s="254"/>
      <c r="C70" s="250"/>
      <c r="D70" s="115" t="s">
        <v>204</v>
      </c>
      <c r="E70" s="112">
        <v>15</v>
      </c>
      <c r="F70" s="113">
        <v>0</v>
      </c>
      <c r="G70" s="113">
        <v>50</v>
      </c>
      <c r="H70" s="113">
        <v>0</v>
      </c>
      <c r="I70" s="113">
        <v>50</v>
      </c>
      <c r="J70" s="252"/>
      <c r="K70" s="252"/>
    </row>
    <row r="71" spans="1:11" ht="16.5" customHeight="1">
      <c r="A71" s="248"/>
      <c r="B71" s="254"/>
      <c r="C71" s="250"/>
      <c r="D71" s="115" t="s">
        <v>210</v>
      </c>
      <c r="E71" s="112">
        <v>16</v>
      </c>
      <c r="F71" s="122">
        <v>0</v>
      </c>
      <c r="G71" s="122">
        <v>12</v>
      </c>
      <c r="H71" s="118">
        <v>0</v>
      </c>
      <c r="I71" s="118">
        <v>42</v>
      </c>
      <c r="J71" s="252" t="s">
        <v>223</v>
      </c>
      <c r="K71" s="252"/>
    </row>
    <row r="72" spans="1:11" ht="16.5" customHeight="1">
      <c r="A72" s="248"/>
      <c r="B72" s="254"/>
      <c r="C72" s="250"/>
      <c r="D72" s="115" t="s">
        <v>207</v>
      </c>
      <c r="E72" s="112">
        <v>17</v>
      </c>
      <c r="F72" s="122">
        <v>0</v>
      </c>
      <c r="G72" s="122">
        <v>9</v>
      </c>
      <c r="H72" s="118">
        <v>1</v>
      </c>
      <c r="I72" s="118">
        <v>39</v>
      </c>
      <c r="J72" s="252" t="s">
        <v>835</v>
      </c>
      <c r="K72" s="252"/>
    </row>
    <row r="73" spans="1:11" ht="16.5" customHeight="1">
      <c r="A73" s="248"/>
      <c r="B73" s="254"/>
      <c r="C73" s="250"/>
      <c r="D73" s="115" t="s">
        <v>208</v>
      </c>
      <c r="E73" s="112">
        <v>18</v>
      </c>
      <c r="F73" s="122">
        <v>0</v>
      </c>
      <c r="G73" s="122">
        <v>4</v>
      </c>
      <c r="H73" s="118">
        <v>0</v>
      </c>
      <c r="I73" s="118">
        <v>34</v>
      </c>
      <c r="J73" s="252" t="s">
        <v>220</v>
      </c>
      <c r="K73" s="252"/>
    </row>
    <row r="74" spans="1:11" ht="16.5" customHeight="1">
      <c r="A74" s="248"/>
      <c r="B74" s="254"/>
      <c r="C74" s="250"/>
      <c r="D74" s="114" t="s">
        <v>209</v>
      </c>
      <c r="E74" s="112">
        <v>19</v>
      </c>
      <c r="F74" s="123">
        <v>0</v>
      </c>
      <c r="G74" s="123">
        <v>12</v>
      </c>
      <c r="H74" s="120">
        <v>0</v>
      </c>
      <c r="I74" s="120">
        <v>0</v>
      </c>
      <c r="J74" s="252"/>
      <c r="K74" s="252"/>
    </row>
    <row r="75" spans="1:11" ht="16.5" customHeight="1">
      <c r="A75" s="248"/>
      <c r="B75" s="254"/>
      <c r="C75" s="250"/>
      <c r="D75" s="253" t="s">
        <v>671</v>
      </c>
      <c r="E75" s="253"/>
      <c r="F75" s="124">
        <f>QUOTIENT(SUM($G56:$G74),60)+SUM($F56:$F74)</f>
        <v>25</v>
      </c>
      <c r="G75" s="124">
        <f>MOD(SUM($G56:$G74),60)</f>
        <v>25</v>
      </c>
      <c r="H75" s="124">
        <f>QUOTIENT(SUM($I56:$I74),60)+SUM($H56:$H74)</f>
        <v>28</v>
      </c>
      <c r="I75" s="124">
        <f>MOD(SUM($I56:$I74),60)</f>
        <v>33</v>
      </c>
      <c r="J75" s="252"/>
      <c r="K75" s="252"/>
    </row>
    <row r="76" spans="1:11" ht="16.5" customHeight="1">
      <c r="A76" s="248" t="s">
        <v>146</v>
      </c>
      <c r="B76" s="254">
        <v>5</v>
      </c>
      <c r="C76" s="250" t="s">
        <v>229</v>
      </c>
      <c r="D76" s="115" t="s">
        <v>711</v>
      </c>
      <c r="E76" s="112">
        <v>1</v>
      </c>
      <c r="F76" s="113">
        <v>0</v>
      </c>
      <c r="G76" s="113">
        <v>22</v>
      </c>
      <c r="H76" s="113">
        <v>0</v>
      </c>
      <c r="I76" s="113">
        <v>0</v>
      </c>
      <c r="J76" s="251"/>
      <c r="K76" s="251"/>
    </row>
    <row r="77" spans="1:11" ht="16.5" customHeight="1">
      <c r="A77" s="248"/>
      <c r="B77" s="254"/>
      <c r="C77" s="250"/>
      <c r="D77" s="115" t="s">
        <v>188</v>
      </c>
      <c r="E77" s="112">
        <v>2</v>
      </c>
      <c r="F77" s="113">
        <v>1</v>
      </c>
      <c r="G77" s="113">
        <v>40</v>
      </c>
      <c r="H77" s="113">
        <v>1</v>
      </c>
      <c r="I77" s="113">
        <v>40</v>
      </c>
      <c r="J77" s="252"/>
      <c r="K77" s="252"/>
    </row>
    <row r="78" spans="1:11" ht="16.5" customHeight="1">
      <c r="A78" s="248"/>
      <c r="B78" s="254"/>
      <c r="C78" s="250"/>
      <c r="D78" s="115" t="s">
        <v>189</v>
      </c>
      <c r="E78" s="112">
        <v>3</v>
      </c>
      <c r="F78" s="113">
        <v>0</v>
      </c>
      <c r="G78" s="113">
        <v>5</v>
      </c>
      <c r="H78" s="113">
        <v>0</v>
      </c>
      <c r="I78" s="113">
        <v>35</v>
      </c>
      <c r="J78" s="252" t="s">
        <v>230</v>
      </c>
      <c r="K78" s="252"/>
    </row>
    <row r="79" spans="1:11" ht="16.5" customHeight="1">
      <c r="A79" s="248"/>
      <c r="B79" s="254"/>
      <c r="C79" s="250"/>
      <c r="D79" s="115" t="s">
        <v>190</v>
      </c>
      <c r="E79" s="112">
        <v>4</v>
      </c>
      <c r="F79" s="113">
        <v>0</v>
      </c>
      <c r="G79" s="113">
        <v>32</v>
      </c>
      <c r="H79" s="113">
        <v>0</v>
      </c>
      <c r="I79" s="113">
        <v>32</v>
      </c>
      <c r="J79" s="252"/>
      <c r="K79" s="252"/>
    </row>
    <row r="80" spans="1:11" ht="16.5" customHeight="1">
      <c r="A80" s="248"/>
      <c r="B80" s="254"/>
      <c r="C80" s="250"/>
      <c r="D80" s="115" t="s">
        <v>185</v>
      </c>
      <c r="E80" s="112">
        <v>5</v>
      </c>
      <c r="F80" s="113">
        <v>6</v>
      </c>
      <c r="G80" s="113">
        <v>13</v>
      </c>
      <c r="H80" s="113">
        <v>6</v>
      </c>
      <c r="I80" s="113">
        <v>13</v>
      </c>
      <c r="J80" s="252"/>
      <c r="K80" s="252"/>
    </row>
    <row r="81" spans="1:11" ht="16.5" customHeight="1">
      <c r="A81" s="248"/>
      <c r="B81" s="254"/>
      <c r="C81" s="250"/>
      <c r="D81" s="115" t="s">
        <v>185</v>
      </c>
      <c r="E81" s="112">
        <v>6</v>
      </c>
      <c r="F81" s="113">
        <v>2</v>
      </c>
      <c r="G81" s="113">
        <v>0</v>
      </c>
      <c r="H81" s="113">
        <v>2</v>
      </c>
      <c r="I81" s="113">
        <v>0</v>
      </c>
      <c r="J81" s="252"/>
      <c r="K81" s="252"/>
    </row>
    <row r="82" spans="1:11" ht="16.5" customHeight="1">
      <c r="A82" s="248"/>
      <c r="B82" s="254"/>
      <c r="C82" s="250"/>
      <c r="D82" s="115" t="s">
        <v>185</v>
      </c>
      <c r="E82" s="112">
        <v>7</v>
      </c>
      <c r="F82" s="113">
        <v>1</v>
      </c>
      <c r="G82" s="113">
        <v>13</v>
      </c>
      <c r="H82" s="113">
        <v>1</v>
      </c>
      <c r="I82" s="113">
        <v>13</v>
      </c>
      <c r="J82" s="252"/>
      <c r="K82" s="252"/>
    </row>
    <row r="83" spans="1:11" ht="16.5" customHeight="1">
      <c r="A83" s="248"/>
      <c r="B83" s="254"/>
      <c r="C83" s="250"/>
      <c r="D83" s="115" t="s">
        <v>185</v>
      </c>
      <c r="E83" s="112">
        <v>8</v>
      </c>
      <c r="F83" s="113">
        <v>1</v>
      </c>
      <c r="G83" s="113">
        <v>45</v>
      </c>
      <c r="H83" s="113">
        <v>1</v>
      </c>
      <c r="I83" s="113">
        <v>45</v>
      </c>
      <c r="J83" s="252"/>
      <c r="K83" s="252"/>
    </row>
    <row r="84" spans="1:11" ht="16.5" customHeight="1">
      <c r="A84" s="248"/>
      <c r="B84" s="254"/>
      <c r="C84" s="250"/>
      <c r="D84" s="115" t="s">
        <v>185</v>
      </c>
      <c r="E84" s="112">
        <v>9</v>
      </c>
      <c r="F84" s="113">
        <v>2</v>
      </c>
      <c r="G84" s="113">
        <v>19</v>
      </c>
      <c r="H84" s="113">
        <v>2</v>
      </c>
      <c r="I84" s="113">
        <v>19</v>
      </c>
      <c r="J84" s="252"/>
      <c r="K84" s="252"/>
    </row>
    <row r="85" spans="1:11" ht="16.5" customHeight="1">
      <c r="A85" s="248"/>
      <c r="B85" s="254"/>
      <c r="C85" s="250"/>
      <c r="D85" s="115" t="s">
        <v>185</v>
      </c>
      <c r="E85" s="112">
        <v>10</v>
      </c>
      <c r="F85" s="113">
        <v>1</v>
      </c>
      <c r="G85" s="113">
        <v>39</v>
      </c>
      <c r="H85" s="113">
        <v>2</v>
      </c>
      <c r="I85" s="113">
        <v>9</v>
      </c>
      <c r="J85" s="252" t="s">
        <v>231</v>
      </c>
      <c r="K85" s="252"/>
    </row>
    <row r="86" spans="1:11" ht="16.5" customHeight="1">
      <c r="A86" s="248"/>
      <c r="B86" s="254"/>
      <c r="C86" s="250"/>
      <c r="D86" s="115" t="s">
        <v>185</v>
      </c>
      <c r="E86" s="112">
        <v>11</v>
      </c>
      <c r="F86" s="113">
        <v>1</v>
      </c>
      <c r="G86" s="113">
        <v>29</v>
      </c>
      <c r="H86" s="113">
        <v>1</v>
      </c>
      <c r="I86" s="113">
        <v>29</v>
      </c>
      <c r="J86" s="252"/>
      <c r="K86" s="252"/>
    </row>
    <row r="87" spans="1:11" ht="16.5" customHeight="1">
      <c r="A87" s="248"/>
      <c r="B87" s="254"/>
      <c r="C87" s="250"/>
      <c r="D87" s="115" t="s">
        <v>185</v>
      </c>
      <c r="E87" s="112">
        <v>12</v>
      </c>
      <c r="F87" s="113">
        <v>2</v>
      </c>
      <c r="G87" s="113">
        <v>17</v>
      </c>
      <c r="H87" s="113">
        <v>2</v>
      </c>
      <c r="I87" s="113">
        <v>17</v>
      </c>
      <c r="J87" s="252"/>
      <c r="K87" s="252"/>
    </row>
    <row r="88" spans="1:11" ht="16.5" customHeight="1">
      <c r="A88" s="248"/>
      <c r="B88" s="254"/>
      <c r="C88" s="250"/>
      <c r="D88" s="115" t="s">
        <v>185</v>
      </c>
      <c r="E88" s="112">
        <v>13</v>
      </c>
      <c r="F88" s="113">
        <v>0</v>
      </c>
      <c r="G88" s="113">
        <v>49</v>
      </c>
      <c r="H88" s="113">
        <v>0</v>
      </c>
      <c r="I88" s="113">
        <v>49</v>
      </c>
      <c r="J88" s="252"/>
      <c r="K88" s="252"/>
    </row>
    <row r="89" spans="1:11" ht="16.5" customHeight="1">
      <c r="A89" s="248"/>
      <c r="B89" s="254"/>
      <c r="C89" s="250"/>
      <c r="D89" s="115" t="s">
        <v>193</v>
      </c>
      <c r="E89" s="112">
        <v>14</v>
      </c>
      <c r="F89" s="122">
        <v>0</v>
      </c>
      <c r="G89" s="122">
        <v>10</v>
      </c>
      <c r="H89" s="118">
        <v>1</v>
      </c>
      <c r="I89" s="118">
        <v>10</v>
      </c>
      <c r="J89" s="252" t="s">
        <v>232</v>
      </c>
      <c r="K89" s="252"/>
    </row>
    <row r="90" spans="1:11" ht="16.5" customHeight="1">
      <c r="A90" s="248"/>
      <c r="B90" s="254"/>
      <c r="C90" s="250"/>
      <c r="D90" s="115" t="s">
        <v>186</v>
      </c>
      <c r="E90" s="112">
        <v>15</v>
      </c>
      <c r="F90" s="122">
        <v>0</v>
      </c>
      <c r="G90" s="122">
        <v>9</v>
      </c>
      <c r="H90" s="118">
        <v>1</v>
      </c>
      <c r="I90" s="118">
        <v>39</v>
      </c>
      <c r="J90" s="252" t="s">
        <v>835</v>
      </c>
      <c r="K90" s="252"/>
    </row>
    <row r="91" spans="1:11" ht="16.5" customHeight="1">
      <c r="A91" s="248"/>
      <c r="B91" s="254"/>
      <c r="C91" s="250"/>
      <c r="D91" s="115" t="s">
        <v>195</v>
      </c>
      <c r="E91" s="112">
        <v>16</v>
      </c>
      <c r="F91" s="122">
        <v>0</v>
      </c>
      <c r="G91" s="122">
        <v>4</v>
      </c>
      <c r="H91" s="118">
        <v>1</v>
      </c>
      <c r="I91" s="118">
        <v>4</v>
      </c>
      <c r="J91" s="252" t="s">
        <v>233</v>
      </c>
      <c r="K91" s="252"/>
    </row>
    <row r="92" spans="1:11" ht="16.5" customHeight="1">
      <c r="A92" s="248"/>
      <c r="B92" s="254"/>
      <c r="C92" s="250"/>
      <c r="D92" s="114" t="s">
        <v>196</v>
      </c>
      <c r="E92" s="112">
        <v>17</v>
      </c>
      <c r="F92" s="123">
        <v>0</v>
      </c>
      <c r="G92" s="123">
        <v>10</v>
      </c>
      <c r="H92" s="120">
        <v>0</v>
      </c>
      <c r="I92" s="120">
        <v>0</v>
      </c>
      <c r="J92" s="252"/>
      <c r="K92" s="252"/>
    </row>
    <row r="93" spans="1:11" ht="16.5" customHeight="1">
      <c r="A93" s="248"/>
      <c r="B93" s="254"/>
      <c r="C93" s="250"/>
      <c r="D93" s="253" t="s">
        <v>671</v>
      </c>
      <c r="E93" s="253"/>
      <c r="F93" s="124">
        <f>QUOTIENT(SUM($G76:$G92),60)+SUM($F76:$F92)</f>
        <v>22</v>
      </c>
      <c r="G93" s="124">
        <f>MOD(SUM($G76:$G92),60)</f>
        <v>56</v>
      </c>
      <c r="H93" s="124">
        <f>QUOTIENT(SUM($I76:$I92),60)+SUM($H76:$H92)</f>
        <v>26</v>
      </c>
      <c r="I93" s="124">
        <f>MOD(SUM($I76:$I92),60)</f>
        <v>54</v>
      </c>
      <c r="J93" s="252"/>
      <c r="K93" s="252"/>
    </row>
    <row r="94" spans="1:11" ht="16.5" customHeight="1">
      <c r="A94" s="248" t="s">
        <v>146</v>
      </c>
      <c r="B94" s="254">
        <v>6</v>
      </c>
      <c r="C94" s="250" t="s">
        <v>234</v>
      </c>
      <c r="D94" s="115" t="s">
        <v>711</v>
      </c>
      <c r="E94" s="112">
        <v>1</v>
      </c>
      <c r="F94" s="113">
        <v>0</v>
      </c>
      <c r="G94" s="113">
        <v>22</v>
      </c>
      <c r="H94" s="113">
        <v>0</v>
      </c>
      <c r="I94" s="113">
        <v>0</v>
      </c>
      <c r="J94" s="251"/>
      <c r="K94" s="251"/>
    </row>
    <row r="95" spans="1:11" ht="16.5" customHeight="1">
      <c r="A95" s="248"/>
      <c r="B95" s="254"/>
      <c r="C95" s="250"/>
      <c r="D95" s="115" t="s">
        <v>188</v>
      </c>
      <c r="E95" s="112">
        <v>2</v>
      </c>
      <c r="F95" s="113">
        <v>1</v>
      </c>
      <c r="G95" s="113">
        <v>34</v>
      </c>
      <c r="H95" s="113">
        <v>1</v>
      </c>
      <c r="I95" s="113">
        <v>34</v>
      </c>
      <c r="J95" s="252"/>
      <c r="K95" s="252"/>
    </row>
    <row r="96" spans="1:11" ht="16.5" customHeight="1">
      <c r="A96" s="248"/>
      <c r="B96" s="254"/>
      <c r="C96" s="250"/>
      <c r="D96" s="115" t="s">
        <v>189</v>
      </c>
      <c r="E96" s="112">
        <v>3</v>
      </c>
      <c r="F96" s="113">
        <v>0</v>
      </c>
      <c r="G96" s="113">
        <v>5</v>
      </c>
      <c r="H96" s="113">
        <v>0</v>
      </c>
      <c r="I96" s="113">
        <v>35</v>
      </c>
      <c r="J96" s="252" t="s">
        <v>230</v>
      </c>
      <c r="K96" s="252"/>
    </row>
    <row r="97" spans="1:11" ht="16.5" customHeight="1">
      <c r="A97" s="248"/>
      <c r="B97" s="254"/>
      <c r="C97" s="250"/>
      <c r="D97" s="115" t="s">
        <v>190</v>
      </c>
      <c r="E97" s="112">
        <v>4</v>
      </c>
      <c r="F97" s="113">
        <v>0</v>
      </c>
      <c r="G97" s="113">
        <v>32</v>
      </c>
      <c r="H97" s="113">
        <v>0</v>
      </c>
      <c r="I97" s="113">
        <v>32</v>
      </c>
      <c r="J97" s="252"/>
      <c r="K97" s="252"/>
    </row>
    <row r="98" spans="1:11" ht="16.5" customHeight="1">
      <c r="A98" s="248"/>
      <c r="B98" s="254"/>
      <c r="C98" s="250"/>
      <c r="D98" s="115" t="s">
        <v>185</v>
      </c>
      <c r="E98" s="112">
        <v>5</v>
      </c>
      <c r="F98" s="113">
        <v>3</v>
      </c>
      <c r="G98" s="113">
        <v>4</v>
      </c>
      <c r="H98" s="113">
        <v>3</v>
      </c>
      <c r="I98" s="113">
        <v>4</v>
      </c>
      <c r="J98" s="252"/>
      <c r="K98" s="252"/>
    </row>
    <row r="99" spans="1:11" ht="16.5" customHeight="1">
      <c r="A99" s="248"/>
      <c r="B99" s="254"/>
      <c r="C99" s="250"/>
      <c r="D99" s="115" t="s">
        <v>185</v>
      </c>
      <c r="E99" s="112">
        <v>6</v>
      </c>
      <c r="F99" s="113">
        <v>6</v>
      </c>
      <c r="G99" s="113">
        <v>5</v>
      </c>
      <c r="H99" s="113">
        <v>6</v>
      </c>
      <c r="I99" s="113">
        <v>35</v>
      </c>
      <c r="J99" s="252" t="s">
        <v>231</v>
      </c>
      <c r="K99" s="252"/>
    </row>
    <row r="100" spans="1:11" ht="16.5" customHeight="1">
      <c r="A100" s="248"/>
      <c r="B100" s="254"/>
      <c r="C100" s="250"/>
      <c r="D100" s="115" t="s">
        <v>185</v>
      </c>
      <c r="E100" s="112">
        <v>7</v>
      </c>
      <c r="F100" s="113">
        <v>1</v>
      </c>
      <c r="G100" s="113">
        <v>50</v>
      </c>
      <c r="H100" s="113">
        <v>1</v>
      </c>
      <c r="I100" s="113">
        <v>50</v>
      </c>
      <c r="J100" s="252"/>
      <c r="K100" s="252"/>
    </row>
    <row r="101" spans="1:11" ht="16.5" customHeight="1">
      <c r="A101" s="248"/>
      <c r="B101" s="254"/>
      <c r="C101" s="250"/>
      <c r="D101" s="115" t="s">
        <v>185</v>
      </c>
      <c r="E101" s="112">
        <v>8</v>
      </c>
      <c r="F101" s="113">
        <v>7</v>
      </c>
      <c r="G101" s="113">
        <v>30</v>
      </c>
      <c r="H101" s="113">
        <v>7</v>
      </c>
      <c r="I101" s="113">
        <v>30</v>
      </c>
      <c r="J101" s="252"/>
      <c r="K101" s="252"/>
    </row>
    <row r="102" spans="1:11" ht="16.5" customHeight="1">
      <c r="A102" s="248"/>
      <c r="B102" s="254"/>
      <c r="C102" s="250"/>
      <c r="D102" s="115" t="s">
        <v>185</v>
      </c>
      <c r="E102" s="112">
        <v>9</v>
      </c>
      <c r="F102" s="113">
        <v>3</v>
      </c>
      <c r="G102" s="113">
        <v>4</v>
      </c>
      <c r="H102" s="113">
        <v>3</v>
      </c>
      <c r="I102" s="113">
        <v>4</v>
      </c>
      <c r="J102" s="252"/>
      <c r="K102" s="252"/>
    </row>
    <row r="103" spans="1:11" ht="16.5" customHeight="1">
      <c r="A103" s="248"/>
      <c r="B103" s="254"/>
      <c r="C103" s="250"/>
      <c r="D103" s="115" t="s">
        <v>185</v>
      </c>
      <c r="E103" s="112">
        <v>10</v>
      </c>
      <c r="F103" s="113">
        <v>5</v>
      </c>
      <c r="G103" s="113">
        <v>21</v>
      </c>
      <c r="H103" s="113">
        <v>5</v>
      </c>
      <c r="I103" s="113">
        <v>21</v>
      </c>
      <c r="J103" s="252" t="s">
        <v>231</v>
      </c>
      <c r="K103" s="252"/>
    </row>
    <row r="104" spans="1:11" ht="16.5" customHeight="1">
      <c r="A104" s="248"/>
      <c r="B104" s="254"/>
      <c r="C104" s="250"/>
      <c r="D104" s="115" t="s">
        <v>193</v>
      </c>
      <c r="E104" s="112">
        <v>11</v>
      </c>
      <c r="F104" s="122">
        <v>0</v>
      </c>
      <c r="G104" s="122">
        <v>10</v>
      </c>
      <c r="H104" s="118">
        <v>1</v>
      </c>
      <c r="I104" s="118">
        <v>10</v>
      </c>
      <c r="J104" s="252" t="s">
        <v>232</v>
      </c>
      <c r="K104" s="252"/>
    </row>
    <row r="105" spans="1:11" ht="16.5" customHeight="1">
      <c r="A105" s="248"/>
      <c r="B105" s="254"/>
      <c r="C105" s="250"/>
      <c r="D105" s="115" t="s">
        <v>186</v>
      </c>
      <c r="E105" s="112">
        <v>12</v>
      </c>
      <c r="F105" s="122">
        <v>0</v>
      </c>
      <c r="G105" s="122">
        <v>9</v>
      </c>
      <c r="H105" s="118">
        <v>1</v>
      </c>
      <c r="I105" s="118">
        <v>39</v>
      </c>
      <c r="J105" s="252" t="s">
        <v>835</v>
      </c>
      <c r="K105" s="252"/>
    </row>
    <row r="106" spans="1:11" ht="16.5" customHeight="1">
      <c r="A106" s="248"/>
      <c r="B106" s="254"/>
      <c r="C106" s="250"/>
      <c r="D106" s="115" t="s">
        <v>195</v>
      </c>
      <c r="E106" s="112">
        <v>13</v>
      </c>
      <c r="F106" s="122">
        <v>0</v>
      </c>
      <c r="G106" s="122">
        <v>4</v>
      </c>
      <c r="H106" s="118">
        <v>0</v>
      </c>
      <c r="I106" s="118">
        <v>49</v>
      </c>
      <c r="J106" s="252" t="s">
        <v>235</v>
      </c>
      <c r="K106" s="252"/>
    </row>
    <row r="107" spans="1:11" ht="16.5" customHeight="1">
      <c r="A107" s="248"/>
      <c r="B107" s="254"/>
      <c r="C107" s="250"/>
      <c r="D107" s="114" t="s">
        <v>196</v>
      </c>
      <c r="E107" s="112">
        <v>14</v>
      </c>
      <c r="F107" s="123">
        <v>0</v>
      </c>
      <c r="G107" s="123">
        <v>10</v>
      </c>
      <c r="H107" s="120">
        <v>0</v>
      </c>
      <c r="I107" s="120">
        <v>0</v>
      </c>
      <c r="J107" s="252"/>
      <c r="K107" s="252"/>
    </row>
    <row r="108" spans="1:11" ht="16.5" customHeight="1">
      <c r="A108" s="248"/>
      <c r="B108" s="254"/>
      <c r="C108" s="250"/>
      <c r="D108" s="253" t="s">
        <v>671</v>
      </c>
      <c r="E108" s="253"/>
      <c r="F108" s="124">
        <f>QUOTIENT(SUM($G94:$G107),60)+SUM($F94:$F107)</f>
        <v>30</v>
      </c>
      <c r="G108" s="124">
        <f>MOD(SUM($G94:$G107),60)</f>
        <v>0</v>
      </c>
      <c r="H108" s="124">
        <f>QUOTIENT(SUM($I94:$I107),60)+SUM($H94:$H107)</f>
        <v>33</v>
      </c>
      <c r="I108" s="124">
        <f>MOD(SUM($I94:$I107),60)</f>
        <v>43</v>
      </c>
      <c r="J108" s="252"/>
      <c r="K108" s="252"/>
    </row>
    <row r="109" spans="1:11" ht="16.5" customHeight="1">
      <c r="A109" s="248" t="s">
        <v>146</v>
      </c>
      <c r="B109" s="254">
        <v>7</v>
      </c>
      <c r="C109" s="250" t="s">
        <v>893</v>
      </c>
      <c r="D109" s="115" t="s">
        <v>711</v>
      </c>
      <c r="E109" s="112">
        <v>1</v>
      </c>
      <c r="F109" s="113">
        <v>0</v>
      </c>
      <c r="G109" s="113">
        <v>27</v>
      </c>
      <c r="H109" s="113">
        <v>0</v>
      </c>
      <c r="I109" s="113">
        <v>0</v>
      </c>
      <c r="J109" s="251"/>
      <c r="K109" s="251"/>
    </row>
    <row r="110" spans="1:11" ht="16.5" customHeight="1">
      <c r="A110" s="248"/>
      <c r="B110" s="254"/>
      <c r="C110" s="250"/>
      <c r="D110" s="115" t="s">
        <v>188</v>
      </c>
      <c r="E110" s="112">
        <v>2</v>
      </c>
      <c r="F110" s="113">
        <v>1</v>
      </c>
      <c r="G110" s="113">
        <v>39</v>
      </c>
      <c r="H110" s="113">
        <v>1</v>
      </c>
      <c r="I110" s="113">
        <v>39</v>
      </c>
      <c r="J110" s="252"/>
      <c r="K110" s="252"/>
    </row>
    <row r="111" spans="1:11" ht="16.5" customHeight="1">
      <c r="A111" s="248"/>
      <c r="B111" s="254"/>
      <c r="C111" s="250"/>
      <c r="D111" s="115" t="s">
        <v>189</v>
      </c>
      <c r="E111" s="112">
        <v>3</v>
      </c>
      <c r="F111" s="113">
        <v>0</v>
      </c>
      <c r="G111" s="113">
        <v>5</v>
      </c>
      <c r="H111" s="113">
        <v>0</v>
      </c>
      <c r="I111" s="113">
        <v>20</v>
      </c>
      <c r="J111" s="252" t="s">
        <v>222</v>
      </c>
      <c r="K111" s="252"/>
    </row>
    <row r="112" spans="1:11" ht="16.5" customHeight="1">
      <c r="A112" s="248"/>
      <c r="B112" s="254"/>
      <c r="C112" s="250"/>
      <c r="D112" s="115" t="s">
        <v>190</v>
      </c>
      <c r="E112" s="112">
        <v>4</v>
      </c>
      <c r="F112" s="113">
        <v>0</v>
      </c>
      <c r="G112" s="113">
        <v>40</v>
      </c>
      <c r="H112" s="113">
        <v>0</v>
      </c>
      <c r="I112" s="113">
        <v>40</v>
      </c>
      <c r="J112" s="252"/>
      <c r="K112" s="252"/>
    </row>
    <row r="113" spans="1:11" ht="16.5" customHeight="1">
      <c r="A113" s="248"/>
      <c r="B113" s="254"/>
      <c r="C113" s="250"/>
      <c r="D113" s="115" t="s">
        <v>185</v>
      </c>
      <c r="E113" s="112">
        <v>5</v>
      </c>
      <c r="F113" s="113">
        <v>4</v>
      </c>
      <c r="G113" s="113">
        <v>13</v>
      </c>
      <c r="H113" s="113">
        <v>4</v>
      </c>
      <c r="I113" s="113">
        <v>13</v>
      </c>
      <c r="J113" s="252"/>
      <c r="K113" s="252"/>
    </row>
    <row r="114" spans="1:11" ht="16.5" customHeight="1">
      <c r="A114" s="248"/>
      <c r="B114" s="254"/>
      <c r="C114" s="250"/>
      <c r="D114" s="115" t="s">
        <v>185</v>
      </c>
      <c r="E114" s="112">
        <v>6</v>
      </c>
      <c r="F114" s="113">
        <v>3</v>
      </c>
      <c r="G114" s="113">
        <v>11</v>
      </c>
      <c r="H114" s="113">
        <v>3</v>
      </c>
      <c r="I114" s="113">
        <v>56</v>
      </c>
      <c r="J114" s="252" t="s">
        <v>226</v>
      </c>
      <c r="K114" s="252"/>
    </row>
    <row r="115" spans="1:11" ht="16.5" customHeight="1">
      <c r="A115" s="248"/>
      <c r="B115" s="254"/>
      <c r="C115" s="250"/>
      <c r="D115" s="115" t="s">
        <v>185</v>
      </c>
      <c r="E115" s="112">
        <v>7</v>
      </c>
      <c r="F115" s="113">
        <v>2</v>
      </c>
      <c r="G115" s="113">
        <v>12</v>
      </c>
      <c r="H115" s="113">
        <v>2</v>
      </c>
      <c r="I115" s="113">
        <v>12</v>
      </c>
      <c r="J115" s="252"/>
      <c r="K115" s="252"/>
    </row>
    <row r="116" spans="1:11" ht="16.5" customHeight="1">
      <c r="A116" s="248"/>
      <c r="B116" s="254"/>
      <c r="C116" s="250"/>
      <c r="D116" s="115" t="s">
        <v>185</v>
      </c>
      <c r="E116" s="112">
        <v>8</v>
      </c>
      <c r="F116" s="113">
        <v>4</v>
      </c>
      <c r="G116" s="113">
        <v>39</v>
      </c>
      <c r="H116" s="113">
        <v>4</v>
      </c>
      <c r="I116" s="113">
        <v>39</v>
      </c>
      <c r="J116" s="252"/>
      <c r="K116" s="252"/>
    </row>
    <row r="117" spans="1:11" ht="16.5" customHeight="1">
      <c r="A117" s="248"/>
      <c r="B117" s="254"/>
      <c r="C117" s="250"/>
      <c r="D117" s="115" t="s">
        <v>185</v>
      </c>
      <c r="E117" s="112">
        <v>9</v>
      </c>
      <c r="F117" s="113">
        <v>4</v>
      </c>
      <c r="G117" s="113">
        <v>57</v>
      </c>
      <c r="H117" s="113">
        <v>4</v>
      </c>
      <c r="I117" s="113">
        <v>57</v>
      </c>
      <c r="J117" s="252"/>
      <c r="K117" s="252"/>
    </row>
    <row r="118" spans="1:11" ht="16.5" customHeight="1">
      <c r="A118" s="248"/>
      <c r="B118" s="254"/>
      <c r="C118" s="250"/>
      <c r="D118" s="115" t="s">
        <v>193</v>
      </c>
      <c r="E118" s="112">
        <v>10</v>
      </c>
      <c r="F118" s="122">
        <v>0</v>
      </c>
      <c r="G118" s="122">
        <v>13</v>
      </c>
      <c r="H118" s="118">
        <v>1</v>
      </c>
      <c r="I118" s="118">
        <v>13</v>
      </c>
      <c r="J118" s="252" t="s">
        <v>232</v>
      </c>
      <c r="K118" s="252"/>
    </row>
    <row r="119" spans="1:11" ht="16.5" customHeight="1">
      <c r="A119" s="248"/>
      <c r="B119" s="254"/>
      <c r="C119" s="250"/>
      <c r="D119" s="115" t="s">
        <v>186</v>
      </c>
      <c r="E119" s="112">
        <v>11</v>
      </c>
      <c r="F119" s="122">
        <v>0</v>
      </c>
      <c r="G119" s="122">
        <v>9</v>
      </c>
      <c r="H119" s="118">
        <v>1</v>
      </c>
      <c r="I119" s="118">
        <v>39</v>
      </c>
      <c r="J119" s="252" t="s">
        <v>835</v>
      </c>
      <c r="K119" s="252"/>
    </row>
    <row r="120" spans="1:11" ht="16.5" customHeight="1">
      <c r="A120" s="248"/>
      <c r="B120" s="254"/>
      <c r="C120" s="250"/>
      <c r="D120" s="115" t="s">
        <v>195</v>
      </c>
      <c r="E120" s="112">
        <v>12</v>
      </c>
      <c r="F120" s="122">
        <v>0</v>
      </c>
      <c r="G120" s="122">
        <v>4</v>
      </c>
      <c r="H120" s="118">
        <v>1</v>
      </c>
      <c r="I120" s="118">
        <v>34</v>
      </c>
      <c r="J120" s="252" t="s">
        <v>236</v>
      </c>
      <c r="K120" s="252"/>
    </row>
    <row r="121" spans="1:11" ht="16.5" customHeight="1">
      <c r="A121" s="248"/>
      <c r="B121" s="254"/>
      <c r="C121" s="250"/>
      <c r="D121" s="114" t="s">
        <v>196</v>
      </c>
      <c r="E121" s="112">
        <v>13</v>
      </c>
      <c r="F121" s="123">
        <v>0</v>
      </c>
      <c r="G121" s="123">
        <v>15</v>
      </c>
      <c r="H121" s="120">
        <v>0</v>
      </c>
      <c r="I121" s="120">
        <v>0</v>
      </c>
      <c r="J121" s="252"/>
      <c r="K121" s="252"/>
    </row>
    <row r="122" spans="1:11" ht="16.5" customHeight="1">
      <c r="A122" s="248"/>
      <c r="B122" s="254"/>
      <c r="C122" s="250"/>
      <c r="D122" s="253" t="s">
        <v>671</v>
      </c>
      <c r="E122" s="253"/>
      <c r="F122" s="124">
        <f>QUOTIENT(SUM($G109:$G121),60)+SUM($F109:$F121)</f>
        <v>22</v>
      </c>
      <c r="G122" s="124">
        <f>MOD(SUM($G109:$G121),60)</f>
        <v>44</v>
      </c>
      <c r="H122" s="124">
        <f>QUOTIENT(SUM($I109:$I121),60)+SUM($H109:$H121)</f>
        <v>27</v>
      </c>
      <c r="I122" s="124">
        <f>MOD(SUM($I109:$I121),60)</f>
        <v>2</v>
      </c>
      <c r="J122" s="252"/>
      <c r="K122" s="252"/>
    </row>
    <row r="123" spans="1:11" ht="16.5" customHeight="1">
      <c r="A123" s="248" t="s">
        <v>146</v>
      </c>
      <c r="B123" s="249">
        <v>8</v>
      </c>
      <c r="C123" s="250" t="s">
        <v>894</v>
      </c>
      <c r="D123" s="166" t="s">
        <v>711</v>
      </c>
      <c r="E123" s="112">
        <v>1</v>
      </c>
      <c r="F123" s="113">
        <v>0</v>
      </c>
      <c r="G123" s="113">
        <v>24</v>
      </c>
      <c r="H123" s="113">
        <v>0</v>
      </c>
      <c r="I123" s="113">
        <v>0</v>
      </c>
      <c r="J123" s="251"/>
      <c r="K123" s="251"/>
    </row>
    <row r="124" spans="1:11" ht="16.5" customHeight="1">
      <c r="A124" s="248"/>
      <c r="B124" s="249"/>
      <c r="C124" s="250"/>
      <c r="D124" s="166" t="s">
        <v>188</v>
      </c>
      <c r="E124" s="112">
        <v>2</v>
      </c>
      <c r="F124" s="113">
        <v>1</v>
      </c>
      <c r="G124" s="113">
        <v>21</v>
      </c>
      <c r="H124" s="113">
        <v>1</v>
      </c>
      <c r="I124" s="113">
        <v>21</v>
      </c>
      <c r="J124" s="252"/>
      <c r="K124" s="252"/>
    </row>
    <row r="125" spans="1:11" ht="16.5" customHeight="1">
      <c r="A125" s="248"/>
      <c r="B125" s="249"/>
      <c r="C125" s="250"/>
      <c r="D125" s="166" t="s">
        <v>189</v>
      </c>
      <c r="E125" s="112">
        <v>3</v>
      </c>
      <c r="F125" s="113">
        <v>0</v>
      </c>
      <c r="G125" s="113">
        <v>5</v>
      </c>
      <c r="H125" s="113">
        <v>0</v>
      </c>
      <c r="I125" s="113">
        <v>35</v>
      </c>
      <c r="J125" s="252" t="s">
        <v>230</v>
      </c>
      <c r="K125" s="252"/>
    </row>
    <row r="126" spans="1:11" ht="16.5" customHeight="1">
      <c r="A126" s="248"/>
      <c r="B126" s="249"/>
      <c r="C126" s="250"/>
      <c r="D126" s="166" t="s">
        <v>190</v>
      </c>
      <c r="E126" s="112">
        <v>4</v>
      </c>
      <c r="F126" s="113">
        <v>0</v>
      </c>
      <c r="G126" s="113">
        <v>30</v>
      </c>
      <c r="H126" s="113">
        <v>0</v>
      </c>
      <c r="I126" s="113">
        <v>30</v>
      </c>
      <c r="J126" s="252"/>
      <c r="K126" s="252"/>
    </row>
    <row r="127" spans="1:11" ht="16.5" customHeight="1">
      <c r="A127" s="248"/>
      <c r="B127" s="249"/>
      <c r="C127" s="250"/>
      <c r="D127" s="166" t="s">
        <v>185</v>
      </c>
      <c r="E127" s="112">
        <v>5</v>
      </c>
      <c r="F127" s="116">
        <v>6</v>
      </c>
      <c r="G127" s="116">
        <v>49</v>
      </c>
      <c r="H127" s="116">
        <v>6</v>
      </c>
      <c r="I127" s="116">
        <v>49</v>
      </c>
      <c r="J127" s="252"/>
      <c r="K127" s="252"/>
    </row>
    <row r="128" spans="1:11" ht="16.5" customHeight="1">
      <c r="A128" s="248"/>
      <c r="B128" s="249"/>
      <c r="C128" s="250"/>
      <c r="D128" s="166" t="s">
        <v>185</v>
      </c>
      <c r="E128" s="112">
        <v>6</v>
      </c>
      <c r="F128" s="116">
        <v>3</v>
      </c>
      <c r="G128" s="116">
        <v>27</v>
      </c>
      <c r="H128" s="116">
        <v>3</v>
      </c>
      <c r="I128" s="116">
        <v>27</v>
      </c>
      <c r="J128" s="252"/>
      <c r="K128" s="252"/>
    </row>
    <row r="129" spans="1:11" ht="16.5" customHeight="1">
      <c r="A129" s="248"/>
      <c r="B129" s="249"/>
      <c r="C129" s="250"/>
      <c r="D129" s="166" t="s">
        <v>185</v>
      </c>
      <c r="E129" s="112">
        <v>7</v>
      </c>
      <c r="F129" s="116">
        <v>5</v>
      </c>
      <c r="G129" s="116">
        <v>53</v>
      </c>
      <c r="H129" s="116">
        <v>5</v>
      </c>
      <c r="I129" s="116">
        <v>53</v>
      </c>
      <c r="J129" s="252"/>
      <c r="K129" s="252"/>
    </row>
    <row r="130" spans="1:11" ht="16.5" customHeight="1">
      <c r="A130" s="248"/>
      <c r="B130" s="249"/>
      <c r="C130" s="250"/>
      <c r="D130" s="166" t="s">
        <v>185</v>
      </c>
      <c r="E130" s="112">
        <v>8</v>
      </c>
      <c r="F130" s="116">
        <v>3</v>
      </c>
      <c r="G130" s="116">
        <v>22</v>
      </c>
      <c r="H130" s="116">
        <v>3</v>
      </c>
      <c r="I130" s="116">
        <v>22</v>
      </c>
      <c r="J130" s="252"/>
      <c r="K130" s="252"/>
    </row>
    <row r="131" spans="1:11" ht="16.5" customHeight="1">
      <c r="A131" s="248"/>
      <c r="B131" s="249"/>
      <c r="C131" s="250"/>
      <c r="D131" s="166" t="s">
        <v>185</v>
      </c>
      <c r="E131" s="167">
        <v>9</v>
      </c>
      <c r="F131" s="116">
        <v>1</v>
      </c>
      <c r="G131" s="116">
        <v>32</v>
      </c>
      <c r="H131" s="116">
        <v>1</v>
      </c>
      <c r="I131" s="116">
        <v>32</v>
      </c>
      <c r="J131" s="277"/>
      <c r="K131" s="278"/>
    </row>
    <row r="132" spans="1:11" ht="16.5" customHeight="1">
      <c r="A132" s="248"/>
      <c r="B132" s="249"/>
      <c r="C132" s="250"/>
      <c r="D132" s="166" t="s">
        <v>193</v>
      </c>
      <c r="E132" s="112">
        <v>10</v>
      </c>
      <c r="F132" s="122">
        <v>4</v>
      </c>
      <c r="G132" s="122">
        <v>26</v>
      </c>
      <c r="H132" s="118">
        <v>7</v>
      </c>
      <c r="I132" s="118">
        <v>11</v>
      </c>
      <c r="J132" s="252" t="s">
        <v>659</v>
      </c>
      <c r="K132" s="252"/>
    </row>
    <row r="133" spans="1:11" ht="16.5" customHeight="1">
      <c r="A133" s="248"/>
      <c r="B133" s="249"/>
      <c r="C133" s="250"/>
      <c r="D133" s="166" t="s">
        <v>186</v>
      </c>
      <c r="E133" s="112">
        <v>11</v>
      </c>
      <c r="F133" s="122">
        <v>0</v>
      </c>
      <c r="G133" s="122">
        <v>9</v>
      </c>
      <c r="H133" s="118">
        <v>1</v>
      </c>
      <c r="I133" s="118">
        <v>39</v>
      </c>
      <c r="J133" s="252" t="s">
        <v>835</v>
      </c>
      <c r="K133" s="252"/>
    </row>
    <row r="134" spans="1:11" ht="16.5" customHeight="1">
      <c r="A134" s="248"/>
      <c r="B134" s="249"/>
      <c r="C134" s="250"/>
      <c r="D134" s="166" t="s">
        <v>195</v>
      </c>
      <c r="E134" s="112">
        <v>12</v>
      </c>
      <c r="F134" s="122">
        <v>0</v>
      </c>
      <c r="G134" s="122">
        <v>4</v>
      </c>
      <c r="H134" s="118">
        <v>1</v>
      </c>
      <c r="I134" s="118">
        <v>4</v>
      </c>
      <c r="J134" s="252" t="s">
        <v>233</v>
      </c>
      <c r="K134" s="252"/>
    </row>
    <row r="135" spans="1:11" ht="16.5" customHeight="1">
      <c r="A135" s="248"/>
      <c r="B135" s="249"/>
      <c r="C135" s="250"/>
      <c r="D135" s="166" t="s">
        <v>196</v>
      </c>
      <c r="E135" s="112">
        <v>13</v>
      </c>
      <c r="F135" s="123">
        <v>0</v>
      </c>
      <c r="G135" s="123">
        <v>11</v>
      </c>
      <c r="H135" s="120">
        <v>0</v>
      </c>
      <c r="I135" s="120">
        <v>0</v>
      </c>
      <c r="J135" s="252"/>
      <c r="K135" s="252"/>
    </row>
    <row r="136" spans="1:11" ht="16.5" customHeight="1">
      <c r="A136" s="248"/>
      <c r="B136" s="249"/>
      <c r="C136" s="250"/>
      <c r="D136" s="253" t="s">
        <v>671</v>
      </c>
      <c r="E136" s="253"/>
      <c r="F136" s="124">
        <f>QUOTIENT(SUM($G123:$G135),60)+SUM($F123:$F135)</f>
        <v>28</v>
      </c>
      <c r="G136" s="124">
        <f>MOD(SUM($G123:$G135),60)</f>
        <v>13</v>
      </c>
      <c r="H136" s="124">
        <f>QUOTIENT(SUM($I123:$I135),60)+SUM($H123:$H135)</f>
        <v>33</v>
      </c>
      <c r="I136" s="124">
        <f>MOD(SUM($I123:$I135),60)</f>
        <v>23</v>
      </c>
      <c r="J136" s="252"/>
      <c r="K136" s="252"/>
    </row>
    <row r="137" spans="1:11" ht="16.5" customHeight="1">
      <c r="A137" s="248" t="s">
        <v>146</v>
      </c>
      <c r="B137" s="254">
        <v>9</v>
      </c>
      <c r="C137" s="250" t="s">
        <v>239</v>
      </c>
      <c r="D137" s="115" t="s">
        <v>711</v>
      </c>
      <c r="E137" s="112">
        <v>1</v>
      </c>
      <c r="F137" s="113">
        <v>0</v>
      </c>
      <c r="G137" s="113">
        <v>23</v>
      </c>
      <c r="H137" s="113">
        <v>0</v>
      </c>
      <c r="I137" s="113">
        <v>0</v>
      </c>
      <c r="J137" s="251"/>
      <c r="K137" s="251"/>
    </row>
    <row r="138" spans="1:11" ht="16.5" customHeight="1">
      <c r="A138" s="248"/>
      <c r="B138" s="254"/>
      <c r="C138" s="250"/>
      <c r="D138" s="115" t="s">
        <v>188</v>
      </c>
      <c r="E138" s="112">
        <v>2</v>
      </c>
      <c r="F138" s="113">
        <v>1</v>
      </c>
      <c r="G138" s="113">
        <v>20</v>
      </c>
      <c r="H138" s="113">
        <v>1</v>
      </c>
      <c r="I138" s="113">
        <v>20</v>
      </c>
      <c r="J138" s="252"/>
      <c r="K138" s="252"/>
    </row>
    <row r="139" spans="1:11" ht="16.5" customHeight="1">
      <c r="A139" s="248"/>
      <c r="B139" s="254"/>
      <c r="C139" s="250"/>
      <c r="D139" s="115" t="s">
        <v>189</v>
      </c>
      <c r="E139" s="112">
        <v>3</v>
      </c>
      <c r="F139" s="113">
        <v>0</v>
      </c>
      <c r="G139" s="113">
        <v>5</v>
      </c>
      <c r="H139" s="113">
        <v>0</v>
      </c>
      <c r="I139" s="113">
        <v>20</v>
      </c>
      <c r="J139" s="252" t="s">
        <v>238</v>
      </c>
      <c r="K139" s="252"/>
    </row>
    <row r="140" spans="1:11" ht="16.5" customHeight="1">
      <c r="A140" s="248"/>
      <c r="B140" s="254"/>
      <c r="C140" s="250"/>
      <c r="D140" s="115" t="s">
        <v>190</v>
      </c>
      <c r="E140" s="112">
        <v>4</v>
      </c>
      <c r="F140" s="113">
        <v>0</v>
      </c>
      <c r="G140" s="113">
        <v>32</v>
      </c>
      <c r="H140" s="113">
        <v>0</v>
      </c>
      <c r="I140" s="113">
        <v>32</v>
      </c>
      <c r="J140" s="252"/>
      <c r="K140" s="252"/>
    </row>
    <row r="141" spans="1:11" ht="16.5" customHeight="1">
      <c r="A141" s="248"/>
      <c r="B141" s="254"/>
      <c r="C141" s="250"/>
      <c r="D141" s="115" t="s">
        <v>185</v>
      </c>
      <c r="E141" s="112">
        <v>5</v>
      </c>
      <c r="F141" s="113">
        <v>3</v>
      </c>
      <c r="G141" s="113">
        <v>49</v>
      </c>
      <c r="H141" s="113">
        <v>3</v>
      </c>
      <c r="I141" s="113">
        <v>49</v>
      </c>
      <c r="J141" s="252"/>
      <c r="K141" s="252"/>
    </row>
    <row r="142" spans="1:11" ht="16.5" customHeight="1">
      <c r="A142" s="248"/>
      <c r="B142" s="254"/>
      <c r="C142" s="250"/>
      <c r="D142" s="115" t="s">
        <v>185</v>
      </c>
      <c r="E142" s="112">
        <v>6</v>
      </c>
      <c r="F142" s="113">
        <v>4</v>
      </c>
      <c r="G142" s="113">
        <v>17</v>
      </c>
      <c r="H142" s="113">
        <v>4</v>
      </c>
      <c r="I142" s="113">
        <v>17</v>
      </c>
      <c r="J142" s="252"/>
      <c r="K142" s="252"/>
    </row>
    <row r="143" spans="1:11" ht="16.5" customHeight="1">
      <c r="A143" s="248"/>
      <c r="B143" s="254"/>
      <c r="C143" s="250"/>
      <c r="D143" s="115" t="s">
        <v>185</v>
      </c>
      <c r="E143" s="112">
        <v>7</v>
      </c>
      <c r="F143" s="113">
        <v>6</v>
      </c>
      <c r="G143" s="113">
        <v>47</v>
      </c>
      <c r="H143" s="113">
        <v>6</v>
      </c>
      <c r="I143" s="113">
        <v>47</v>
      </c>
      <c r="J143" s="252"/>
      <c r="K143" s="252"/>
    </row>
    <row r="144" spans="1:11" ht="16.5" customHeight="1">
      <c r="A144" s="248"/>
      <c r="B144" s="254"/>
      <c r="C144" s="250"/>
      <c r="D144" s="115" t="s">
        <v>185</v>
      </c>
      <c r="E144" s="112">
        <v>8</v>
      </c>
      <c r="F144" s="113">
        <v>8</v>
      </c>
      <c r="G144" s="113">
        <v>1</v>
      </c>
      <c r="H144" s="113">
        <v>8</v>
      </c>
      <c r="I144" s="113">
        <v>1</v>
      </c>
      <c r="J144" s="252"/>
      <c r="K144" s="252"/>
    </row>
    <row r="145" spans="1:11" ht="16.5" customHeight="1">
      <c r="A145" s="248"/>
      <c r="B145" s="254"/>
      <c r="C145" s="250"/>
      <c r="D145" s="115" t="s">
        <v>193</v>
      </c>
      <c r="E145" s="112">
        <v>9</v>
      </c>
      <c r="F145" s="122">
        <v>1</v>
      </c>
      <c r="G145" s="122">
        <v>23</v>
      </c>
      <c r="H145" s="122">
        <v>1</v>
      </c>
      <c r="I145" s="122">
        <v>23</v>
      </c>
      <c r="J145" s="252"/>
      <c r="K145" s="252"/>
    </row>
    <row r="146" spans="1:11" ht="16.5" customHeight="1">
      <c r="A146" s="248"/>
      <c r="B146" s="254"/>
      <c r="C146" s="250"/>
      <c r="D146" s="115" t="s">
        <v>186</v>
      </c>
      <c r="E146" s="112">
        <v>10</v>
      </c>
      <c r="F146" s="122">
        <v>0</v>
      </c>
      <c r="G146" s="122">
        <v>9</v>
      </c>
      <c r="H146" s="118">
        <v>1</v>
      </c>
      <c r="I146" s="118">
        <v>39</v>
      </c>
      <c r="J146" s="252" t="s">
        <v>835</v>
      </c>
      <c r="K146" s="252"/>
    </row>
    <row r="147" spans="1:11" ht="16.5" customHeight="1">
      <c r="A147" s="248"/>
      <c r="B147" s="254"/>
      <c r="C147" s="250"/>
      <c r="D147" s="115" t="s">
        <v>195</v>
      </c>
      <c r="E147" s="112">
        <v>11</v>
      </c>
      <c r="F147" s="122">
        <v>0</v>
      </c>
      <c r="G147" s="122">
        <v>4</v>
      </c>
      <c r="H147" s="118">
        <v>0</v>
      </c>
      <c r="I147" s="118">
        <v>49</v>
      </c>
      <c r="J147" s="252" t="s">
        <v>235</v>
      </c>
      <c r="K147" s="252"/>
    </row>
    <row r="148" spans="1:11" ht="16.5" customHeight="1">
      <c r="A148" s="248"/>
      <c r="B148" s="254"/>
      <c r="C148" s="250"/>
      <c r="D148" s="114" t="s">
        <v>196</v>
      </c>
      <c r="E148" s="112">
        <v>12</v>
      </c>
      <c r="F148" s="123">
        <v>0</v>
      </c>
      <c r="G148" s="123">
        <v>10</v>
      </c>
      <c r="H148" s="120">
        <v>0</v>
      </c>
      <c r="I148" s="120">
        <v>0</v>
      </c>
      <c r="J148" s="252"/>
      <c r="K148" s="252"/>
    </row>
    <row r="149" spans="1:11" ht="16.5" customHeight="1">
      <c r="A149" s="248"/>
      <c r="B149" s="254"/>
      <c r="C149" s="250"/>
      <c r="D149" s="253" t="s">
        <v>671</v>
      </c>
      <c r="E149" s="253"/>
      <c r="F149" s="124">
        <f>QUOTIENT(SUM($G137:$G148),60)+SUM($F137:$F148)</f>
        <v>27</v>
      </c>
      <c r="G149" s="124">
        <f>MOD(SUM($G137:$G148),60)</f>
        <v>0</v>
      </c>
      <c r="H149" s="124">
        <f>QUOTIENT(SUM($I137:$I148),60)+SUM($H137:$H148)</f>
        <v>28</v>
      </c>
      <c r="I149" s="124">
        <f>MOD(SUM($I137:$I148),60)</f>
        <v>57</v>
      </c>
      <c r="J149" s="252"/>
      <c r="K149" s="252"/>
    </row>
    <row r="150" spans="1:11" ht="16.5" customHeight="1">
      <c r="A150" s="248" t="s">
        <v>146</v>
      </c>
      <c r="B150" s="254">
        <v>10</v>
      </c>
      <c r="C150" s="250" t="s">
        <v>237</v>
      </c>
      <c r="D150" s="115" t="s">
        <v>711</v>
      </c>
      <c r="E150" s="112">
        <v>1</v>
      </c>
      <c r="F150" s="113">
        <v>0</v>
      </c>
      <c r="G150" s="113">
        <v>24</v>
      </c>
      <c r="H150" s="113">
        <v>0</v>
      </c>
      <c r="I150" s="113">
        <v>0</v>
      </c>
      <c r="J150" s="251"/>
      <c r="K150" s="251"/>
    </row>
    <row r="151" spans="1:11" ht="16.5" customHeight="1">
      <c r="A151" s="248"/>
      <c r="B151" s="254"/>
      <c r="C151" s="250"/>
      <c r="D151" s="115" t="s">
        <v>188</v>
      </c>
      <c r="E151" s="112">
        <v>2</v>
      </c>
      <c r="F151" s="113">
        <v>1</v>
      </c>
      <c r="G151" s="113">
        <v>28</v>
      </c>
      <c r="H151" s="113">
        <v>1</v>
      </c>
      <c r="I151" s="113">
        <v>28</v>
      </c>
      <c r="J151" s="252"/>
      <c r="K151" s="252"/>
    </row>
    <row r="152" spans="1:11" ht="16.5" customHeight="1">
      <c r="A152" s="248"/>
      <c r="B152" s="254"/>
      <c r="C152" s="250"/>
      <c r="D152" s="115" t="s">
        <v>189</v>
      </c>
      <c r="E152" s="112">
        <v>3</v>
      </c>
      <c r="F152" s="113">
        <v>0</v>
      </c>
      <c r="G152" s="113">
        <v>6</v>
      </c>
      <c r="H152" s="113">
        <v>0</v>
      </c>
      <c r="I152" s="113">
        <v>21</v>
      </c>
      <c r="J152" s="252" t="s">
        <v>222</v>
      </c>
      <c r="K152" s="252"/>
    </row>
    <row r="153" spans="1:11" ht="16.5" customHeight="1">
      <c r="A153" s="248"/>
      <c r="B153" s="254"/>
      <c r="C153" s="250"/>
      <c r="D153" s="115" t="s">
        <v>190</v>
      </c>
      <c r="E153" s="112">
        <v>4</v>
      </c>
      <c r="F153" s="113">
        <v>0</v>
      </c>
      <c r="G153" s="113">
        <v>38</v>
      </c>
      <c r="H153" s="113">
        <v>0</v>
      </c>
      <c r="I153" s="113">
        <v>38</v>
      </c>
      <c r="J153" s="252"/>
      <c r="K153" s="252"/>
    </row>
    <row r="154" spans="1:11" ht="16.5" customHeight="1">
      <c r="A154" s="248"/>
      <c r="B154" s="254"/>
      <c r="C154" s="250"/>
      <c r="D154" s="115" t="s">
        <v>185</v>
      </c>
      <c r="E154" s="112">
        <v>5</v>
      </c>
      <c r="F154" s="113">
        <v>4</v>
      </c>
      <c r="G154" s="113">
        <v>36</v>
      </c>
      <c r="H154" s="113">
        <v>4</v>
      </c>
      <c r="I154" s="113">
        <v>36</v>
      </c>
      <c r="J154" s="252"/>
      <c r="K154" s="252"/>
    </row>
    <row r="155" spans="1:11" ht="16.5" customHeight="1">
      <c r="A155" s="248"/>
      <c r="B155" s="254"/>
      <c r="C155" s="250"/>
      <c r="D155" s="115" t="s">
        <v>185</v>
      </c>
      <c r="E155" s="112">
        <v>6</v>
      </c>
      <c r="F155" s="113">
        <v>4</v>
      </c>
      <c r="G155" s="113">
        <v>52</v>
      </c>
      <c r="H155" s="113">
        <v>4</v>
      </c>
      <c r="I155" s="113">
        <v>52</v>
      </c>
      <c r="J155" s="252"/>
      <c r="K155" s="252"/>
    </row>
    <row r="156" spans="1:11" ht="16.5" customHeight="1">
      <c r="A156" s="248"/>
      <c r="B156" s="254"/>
      <c r="C156" s="250"/>
      <c r="D156" s="115" t="s">
        <v>185</v>
      </c>
      <c r="E156" s="112">
        <v>7</v>
      </c>
      <c r="F156" s="113">
        <v>4</v>
      </c>
      <c r="G156" s="113">
        <v>56</v>
      </c>
      <c r="H156" s="113">
        <v>5</v>
      </c>
      <c r="I156" s="113">
        <v>26</v>
      </c>
      <c r="J156" s="252" t="s">
        <v>231</v>
      </c>
      <c r="K156" s="252"/>
    </row>
    <row r="157" spans="1:11" ht="16.5" customHeight="1">
      <c r="A157" s="248"/>
      <c r="B157" s="254"/>
      <c r="C157" s="250"/>
      <c r="D157" s="115" t="s">
        <v>185</v>
      </c>
      <c r="E157" s="112">
        <v>8</v>
      </c>
      <c r="F157" s="113">
        <v>7</v>
      </c>
      <c r="G157" s="113">
        <v>10</v>
      </c>
      <c r="H157" s="113">
        <v>7</v>
      </c>
      <c r="I157" s="113">
        <v>10</v>
      </c>
      <c r="J157" s="252"/>
      <c r="K157" s="252"/>
    </row>
    <row r="158" spans="1:11" ht="16.5" customHeight="1">
      <c r="A158" s="248"/>
      <c r="B158" s="254"/>
      <c r="C158" s="250"/>
      <c r="D158" s="115" t="s">
        <v>193</v>
      </c>
      <c r="E158" s="112">
        <v>9</v>
      </c>
      <c r="F158" s="122">
        <v>0</v>
      </c>
      <c r="G158" s="122">
        <v>10</v>
      </c>
      <c r="H158" s="118">
        <v>1</v>
      </c>
      <c r="I158" s="118">
        <v>10</v>
      </c>
      <c r="J158" s="252" t="s">
        <v>232</v>
      </c>
      <c r="K158" s="252"/>
    </row>
    <row r="159" spans="1:11" ht="16.5" customHeight="1">
      <c r="A159" s="248"/>
      <c r="B159" s="254"/>
      <c r="C159" s="250"/>
      <c r="D159" s="115" t="s">
        <v>186</v>
      </c>
      <c r="E159" s="112">
        <v>10</v>
      </c>
      <c r="F159" s="122">
        <v>0</v>
      </c>
      <c r="G159" s="122">
        <v>9</v>
      </c>
      <c r="H159" s="118">
        <v>1</v>
      </c>
      <c r="I159" s="118">
        <v>39</v>
      </c>
      <c r="J159" s="252" t="s">
        <v>835</v>
      </c>
      <c r="K159" s="252"/>
    </row>
    <row r="160" spans="1:11" ht="16.5" customHeight="1">
      <c r="A160" s="248"/>
      <c r="B160" s="254"/>
      <c r="C160" s="250"/>
      <c r="D160" s="115" t="s">
        <v>195</v>
      </c>
      <c r="E160" s="112">
        <v>11</v>
      </c>
      <c r="F160" s="122">
        <v>0</v>
      </c>
      <c r="G160" s="122">
        <v>4</v>
      </c>
      <c r="H160" s="118">
        <v>1</v>
      </c>
      <c r="I160" s="118">
        <v>4</v>
      </c>
      <c r="J160" s="252" t="s">
        <v>240</v>
      </c>
      <c r="K160" s="252"/>
    </row>
    <row r="161" spans="1:11" ht="16.5" customHeight="1">
      <c r="A161" s="248"/>
      <c r="B161" s="254"/>
      <c r="C161" s="250"/>
      <c r="D161" s="114" t="s">
        <v>196</v>
      </c>
      <c r="E161" s="112">
        <v>12</v>
      </c>
      <c r="F161" s="123">
        <v>0</v>
      </c>
      <c r="G161" s="123">
        <v>12</v>
      </c>
      <c r="H161" s="120">
        <v>0</v>
      </c>
      <c r="I161" s="120">
        <v>0</v>
      </c>
      <c r="J161" s="252"/>
      <c r="K161" s="252"/>
    </row>
    <row r="162" spans="1:11" ht="16.5" customHeight="1">
      <c r="A162" s="248"/>
      <c r="B162" s="254"/>
      <c r="C162" s="250"/>
      <c r="D162" s="253" t="s">
        <v>671</v>
      </c>
      <c r="E162" s="253"/>
      <c r="F162" s="124">
        <f>QUOTIENT(SUM($G150:$G161),60)+SUM($F150:$F161)</f>
        <v>24</v>
      </c>
      <c r="G162" s="124">
        <f>MOD(SUM($G150:$G161),60)</f>
        <v>45</v>
      </c>
      <c r="H162" s="124">
        <f>QUOTIENT(SUM($I150:$I161),60)+SUM($H150:$H161)</f>
        <v>28</v>
      </c>
      <c r="I162" s="124">
        <f>MOD(SUM($I150:$I161),60)</f>
        <v>24</v>
      </c>
      <c r="J162" s="252"/>
      <c r="K162" s="252"/>
    </row>
    <row r="163" spans="1:11" ht="16.5" customHeight="1">
      <c r="A163" s="248" t="s">
        <v>146</v>
      </c>
      <c r="B163" s="254">
        <v>11</v>
      </c>
      <c r="C163" s="250" t="s">
        <v>895</v>
      </c>
      <c r="D163" s="115" t="s">
        <v>711</v>
      </c>
      <c r="E163" s="112">
        <v>1</v>
      </c>
      <c r="F163" s="113">
        <v>0</v>
      </c>
      <c r="G163" s="113">
        <v>22</v>
      </c>
      <c r="H163" s="113">
        <v>0</v>
      </c>
      <c r="I163" s="113">
        <v>0</v>
      </c>
      <c r="J163" s="251" t="s">
        <v>184</v>
      </c>
      <c r="K163" s="251"/>
    </row>
    <row r="164" spans="1:11" ht="16.5" customHeight="1">
      <c r="A164" s="248"/>
      <c r="B164" s="254"/>
      <c r="C164" s="250"/>
      <c r="D164" s="115" t="s">
        <v>201</v>
      </c>
      <c r="E164" s="112">
        <v>2</v>
      </c>
      <c r="F164" s="113">
        <v>1</v>
      </c>
      <c r="G164" s="113">
        <v>10</v>
      </c>
      <c r="H164" s="113">
        <v>1</v>
      </c>
      <c r="I164" s="113">
        <v>10</v>
      </c>
      <c r="J164" s="252"/>
      <c r="K164" s="252"/>
    </row>
    <row r="165" spans="1:11" ht="16.5" customHeight="1">
      <c r="A165" s="248"/>
      <c r="B165" s="254"/>
      <c r="C165" s="250"/>
      <c r="D165" s="115" t="s">
        <v>202</v>
      </c>
      <c r="E165" s="112">
        <v>3</v>
      </c>
      <c r="F165" s="113">
        <v>0</v>
      </c>
      <c r="G165" s="113">
        <v>6</v>
      </c>
      <c r="H165" s="113">
        <v>0</v>
      </c>
      <c r="I165" s="113">
        <v>36</v>
      </c>
      <c r="J165" s="252" t="s">
        <v>214</v>
      </c>
      <c r="K165" s="252"/>
    </row>
    <row r="166" spans="1:11" ht="16.5" customHeight="1">
      <c r="A166" s="248"/>
      <c r="B166" s="254"/>
      <c r="C166" s="250"/>
      <c r="D166" s="115" t="s">
        <v>203</v>
      </c>
      <c r="E166" s="112">
        <v>4</v>
      </c>
      <c r="F166" s="113">
        <v>0</v>
      </c>
      <c r="G166" s="113">
        <v>34</v>
      </c>
      <c r="H166" s="113">
        <v>0</v>
      </c>
      <c r="I166" s="113">
        <v>34</v>
      </c>
      <c r="J166" s="252"/>
      <c r="K166" s="252"/>
    </row>
    <row r="167" spans="1:11" ht="16.5" customHeight="1">
      <c r="A167" s="248"/>
      <c r="B167" s="254"/>
      <c r="C167" s="250"/>
      <c r="D167" s="115" t="s">
        <v>204</v>
      </c>
      <c r="E167" s="112">
        <v>5</v>
      </c>
      <c r="F167" s="113">
        <v>5</v>
      </c>
      <c r="G167" s="113">
        <v>14</v>
      </c>
      <c r="H167" s="113">
        <v>5</v>
      </c>
      <c r="I167" s="113">
        <v>44</v>
      </c>
      <c r="J167" s="252" t="s">
        <v>216</v>
      </c>
      <c r="K167" s="252"/>
    </row>
    <row r="168" spans="1:11" ht="16.5" customHeight="1">
      <c r="A168" s="248"/>
      <c r="B168" s="254"/>
      <c r="C168" s="250"/>
      <c r="D168" s="115" t="s">
        <v>204</v>
      </c>
      <c r="E168" s="112">
        <v>6</v>
      </c>
      <c r="F168" s="113">
        <v>4</v>
      </c>
      <c r="G168" s="113">
        <v>16</v>
      </c>
      <c r="H168" s="113">
        <v>4</v>
      </c>
      <c r="I168" s="113">
        <v>16</v>
      </c>
      <c r="J168" s="252"/>
      <c r="K168" s="252"/>
    </row>
    <row r="169" spans="1:11" ht="16.5" customHeight="1">
      <c r="A169" s="248"/>
      <c r="B169" s="254"/>
      <c r="C169" s="250"/>
      <c r="D169" s="115" t="s">
        <v>204</v>
      </c>
      <c r="E169" s="112">
        <v>7</v>
      </c>
      <c r="F169" s="113">
        <v>6</v>
      </c>
      <c r="G169" s="113">
        <v>6</v>
      </c>
      <c r="H169" s="113">
        <v>6</v>
      </c>
      <c r="I169" s="113">
        <v>6</v>
      </c>
      <c r="J169" s="252"/>
      <c r="K169" s="252"/>
    </row>
    <row r="170" spans="1:11" ht="16.5" customHeight="1">
      <c r="A170" s="248"/>
      <c r="B170" s="254"/>
      <c r="C170" s="250"/>
      <c r="D170" s="115" t="s">
        <v>204</v>
      </c>
      <c r="E170" s="112">
        <v>8</v>
      </c>
      <c r="F170" s="113">
        <v>5</v>
      </c>
      <c r="G170" s="113">
        <v>9</v>
      </c>
      <c r="H170" s="113">
        <v>5</v>
      </c>
      <c r="I170" s="113">
        <v>9</v>
      </c>
      <c r="J170" s="252"/>
      <c r="K170" s="252"/>
    </row>
    <row r="171" spans="1:11" ht="16.5" customHeight="1">
      <c r="A171" s="248"/>
      <c r="B171" s="254"/>
      <c r="C171" s="250"/>
      <c r="D171" s="115" t="s">
        <v>204</v>
      </c>
      <c r="E171" s="112">
        <v>9</v>
      </c>
      <c r="F171" s="113">
        <v>3</v>
      </c>
      <c r="G171" s="113">
        <v>21</v>
      </c>
      <c r="H171" s="113">
        <v>3</v>
      </c>
      <c r="I171" s="113">
        <v>21</v>
      </c>
      <c r="J171" s="252"/>
      <c r="K171" s="252"/>
    </row>
    <row r="172" spans="1:11" ht="16.5" customHeight="1">
      <c r="A172" s="248"/>
      <c r="B172" s="254"/>
      <c r="C172" s="250"/>
      <c r="D172" s="115" t="s">
        <v>204</v>
      </c>
      <c r="E172" s="112">
        <v>10</v>
      </c>
      <c r="F172" s="113">
        <v>3</v>
      </c>
      <c r="G172" s="113">
        <v>3</v>
      </c>
      <c r="H172" s="113">
        <v>3</v>
      </c>
      <c r="I172" s="113">
        <v>3</v>
      </c>
      <c r="J172" s="252"/>
      <c r="K172" s="252"/>
    </row>
    <row r="173" spans="1:11" ht="16.5" customHeight="1">
      <c r="A173" s="248"/>
      <c r="B173" s="254"/>
      <c r="C173" s="250"/>
      <c r="D173" s="115" t="s">
        <v>193</v>
      </c>
      <c r="E173" s="112">
        <v>11</v>
      </c>
      <c r="F173" s="122">
        <v>1</v>
      </c>
      <c r="G173" s="122">
        <v>22</v>
      </c>
      <c r="H173" s="122">
        <v>1</v>
      </c>
      <c r="I173" s="122">
        <v>22</v>
      </c>
      <c r="J173" s="252"/>
      <c r="K173" s="252"/>
    </row>
    <row r="174" spans="1:11" ht="16.5" customHeight="1">
      <c r="A174" s="248"/>
      <c r="B174" s="254"/>
      <c r="C174" s="250"/>
      <c r="D174" s="115" t="s">
        <v>186</v>
      </c>
      <c r="E174" s="112">
        <v>12</v>
      </c>
      <c r="F174" s="122">
        <v>0</v>
      </c>
      <c r="G174" s="122">
        <v>9</v>
      </c>
      <c r="H174" s="118">
        <v>1</v>
      </c>
      <c r="I174" s="118">
        <v>39</v>
      </c>
      <c r="J174" s="252" t="s">
        <v>835</v>
      </c>
      <c r="K174" s="252"/>
    </row>
    <row r="175" spans="1:11" ht="16.5" customHeight="1">
      <c r="A175" s="248"/>
      <c r="B175" s="254"/>
      <c r="C175" s="250"/>
      <c r="D175" s="115" t="s">
        <v>195</v>
      </c>
      <c r="E175" s="112">
        <v>13</v>
      </c>
      <c r="F175" s="122">
        <v>0</v>
      </c>
      <c r="G175" s="122">
        <v>4</v>
      </c>
      <c r="H175" s="118">
        <v>2</v>
      </c>
      <c r="I175" s="118">
        <v>34</v>
      </c>
      <c r="J175" s="252" t="s">
        <v>217</v>
      </c>
      <c r="K175" s="252"/>
    </row>
    <row r="176" spans="1:11" ht="16.5" customHeight="1">
      <c r="A176" s="248"/>
      <c r="B176" s="254"/>
      <c r="C176" s="250"/>
      <c r="D176" s="114" t="s">
        <v>196</v>
      </c>
      <c r="E176" s="112">
        <v>14</v>
      </c>
      <c r="F176" s="123">
        <v>0</v>
      </c>
      <c r="G176" s="123">
        <v>10</v>
      </c>
      <c r="H176" s="120">
        <v>0</v>
      </c>
      <c r="I176" s="120">
        <v>0</v>
      </c>
      <c r="J176" s="252"/>
      <c r="K176" s="252"/>
    </row>
    <row r="177" spans="1:11" ht="16.5" customHeight="1">
      <c r="A177" s="248"/>
      <c r="B177" s="254"/>
      <c r="C177" s="250"/>
      <c r="D177" s="253" t="s">
        <v>671</v>
      </c>
      <c r="E177" s="253"/>
      <c r="F177" s="124">
        <f>QUOTIENT(SUM($G163:$G176),60)+SUM($F163:$F176)</f>
        <v>31</v>
      </c>
      <c r="G177" s="124">
        <f>MOD(SUM($G163:$G176),60)</f>
        <v>6</v>
      </c>
      <c r="H177" s="124">
        <f>QUOTIENT(SUM($I163:$I176),60)+SUM($H163:$H176)</f>
        <v>35</v>
      </c>
      <c r="I177" s="124">
        <f>MOD(SUM($I163:$I176),60)</f>
        <v>34</v>
      </c>
      <c r="J177" s="252"/>
      <c r="K177" s="252"/>
    </row>
    <row r="178" spans="1:11" ht="16.5" customHeight="1">
      <c r="A178" s="248" t="s">
        <v>146</v>
      </c>
      <c r="B178" s="254">
        <v>12</v>
      </c>
      <c r="C178" s="250" t="s">
        <v>225</v>
      </c>
      <c r="D178" s="115" t="s">
        <v>711</v>
      </c>
      <c r="E178" s="112">
        <v>1</v>
      </c>
      <c r="F178" s="113">
        <v>0</v>
      </c>
      <c r="G178" s="113">
        <v>23</v>
      </c>
      <c r="H178" s="113">
        <v>0</v>
      </c>
      <c r="I178" s="113">
        <v>0</v>
      </c>
      <c r="J178" s="251" t="s">
        <v>184</v>
      </c>
      <c r="K178" s="251"/>
    </row>
    <row r="179" spans="1:11" ht="16.5" customHeight="1">
      <c r="A179" s="248"/>
      <c r="B179" s="254"/>
      <c r="C179" s="250"/>
      <c r="D179" s="115" t="s">
        <v>201</v>
      </c>
      <c r="E179" s="112">
        <v>2</v>
      </c>
      <c r="F179" s="113">
        <v>0</v>
      </c>
      <c r="G179" s="113">
        <v>41</v>
      </c>
      <c r="H179" s="113">
        <v>0</v>
      </c>
      <c r="I179" s="113">
        <v>41</v>
      </c>
      <c r="J179" s="252"/>
      <c r="K179" s="252"/>
    </row>
    <row r="180" spans="1:11" ht="16.5" customHeight="1">
      <c r="A180" s="248"/>
      <c r="B180" s="254"/>
      <c r="C180" s="250"/>
      <c r="D180" s="115" t="s">
        <v>202</v>
      </c>
      <c r="E180" s="112">
        <v>3</v>
      </c>
      <c r="F180" s="113">
        <v>0</v>
      </c>
      <c r="G180" s="113">
        <v>5</v>
      </c>
      <c r="H180" s="113">
        <v>0</v>
      </c>
      <c r="I180" s="113">
        <v>20</v>
      </c>
      <c r="J180" s="252" t="s">
        <v>224</v>
      </c>
      <c r="K180" s="252"/>
    </row>
    <row r="181" spans="1:11" ht="16.5" customHeight="1">
      <c r="A181" s="248"/>
      <c r="B181" s="254"/>
      <c r="C181" s="250"/>
      <c r="D181" s="115" t="s">
        <v>203</v>
      </c>
      <c r="E181" s="112">
        <v>4</v>
      </c>
      <c r="F181" s="113">
        <v>0</v>
      </c>
      <c r="G181" s="113">
        <v>31</v>
      </c>
      <c r="H181" s="113">
        <v>0</v>
      </c>
      <c r="I181" s="113">
        <v>31</v>
      </c>
      <c r="J181" s="252"/>
      <c r="K181" s="252"/>
    </row>
    <row r="182" spans="1:11" ht="16.5" customHeight="1">
      <c r="A182" s="248"/>
      <c r="B182" s="254"/>
      <c r="C182" s="250"/>
      <c r="D182" s="115" t="s">
        <v>204</v>
      </c>
      <c r="E182" s="112">
        <v>5</v>
      </c>
      <c r="F182" s="113">
        <v>4</v>
      </c>
      <c r="G182" s="113">
        <v>41</v>
      </c>
      <c r="H182" s="113">
        <v>4</v>
      </c>
      <c r="I182" s="113">
        <v>41</v>
      </c>
      <c r="J182" s="252"/>
      <c r="K182" s="252"/>
    </row>
    <row r="183" spans="1:11" ht="16.5" customHeight="1">
      <c r="A183" s="248"/>
      <c r="B183" s="254"/>
      <c r="C183" s="250"/>
      <c r="D183" s="115" t="s">
        <v>204</v>
      </c>
      <c r="E183" s="112">
        <v>6</v>
      </c>
      <c r="F183" s="113">
        <v>1</v>
      </c>
      <c r="G183" s="113">
        <v>50</v>
      </c>
      <c r="H183" s="113">
        <v>2</v>
      </c>
      <c r="I183" s="113">
        <v>20</v>
      </c>
      <c r="J183" s="252" t="s">
        <v>216</v>
      </c>
      <c r="K183" s="252"/>
    </row>
    <row r="184" spans="1:11" ht="16.5" customHeight="1">
      <c r="A184" s="248"/>
      <c r="B184" s="254"/>
      <c r="C184" s="250"/>
      <c r="D184" s="115" t="s">
        <v>204</v>
      </c>
      <c r="E184" s="112">
        <v>7</v>
      </c>
      <c r="F184" s="113">
        <v>1</v>
      </c>
      <c r="G184" s="113">
        <v>59</v>
      </c>
      <c r="H184" s="113">
        <v>2</v>
      </c>
      <c r="I184" s="113">
        <v>59</v>
      </c>
      <c r="J184" s="252" t="s">
        <v>215</v>
      </c>
      <c r="K184" s="252"/>
    </row>
    <row r="185" spans="1:11" ht="16.5" customHeight="1">
      <c r="A185" s="248"/>
      <c r="B185" s="254"/>
      <c r="C185" s="250"/>
      <c r="D185" s="115" t="s">
        <v>204</v>
      </c>
      <c r="E185" s="112">
        <v>8</v>
      </c>
      <c r="F185" s="113">
        <v>2</v>
      </c>
      <c r="G185" s="113">
        <v>14</v>
      </c>
      <c r="H185" s="113">
        <v>2</v>
      </c>
      <c r="I185" s="113">
        <v>14</v>
      </c>
      <c r="J185" s="252"/>
      <c r="K185" s="252"/>
    </row>
    <row r="186" spans="1:11" ht="16.5" customHeight="1">
      <c r="A186" s="248"/>
      <c r="B186" s="254"/>
      <c r="C186" s="250"/>
      <c r="D186" s="115" t="s">
        <v>204</v>
      </c>
      <c r="E186" s="112">
        <v>9</v>
      </c>
      <c r="F186" s="113">
        <v>3</v>
      </c>
      <c r="G186" s="113">
        <v>53</v>
      </c>
      <c r="H186" s="113">
        <v>3</v>
      </c>
      <c r="I186" s="113">
        <v>53</v>
      </c>
      <c r="J186" s="252"/>
      <c r="K186" s="252"/>
    </row>
    <row r="187" spans="1:11" ht="16.5" customHeight="1">
      <c r="A187" s="248"/>
      <c r="B187" s="254"/>
      <c r="C187" s="250"/>
      <c r="D187" s="115" t="s">
        <v>204</v>
      </c>
      <c r="E187" s="112">
        <v>10</v>
      </c>
      <c r="F187" s="113">
        <v>1</v>
      </c>
      <c r="G187" s="113">
        <v>25</v>
      </c>
      <c r="H187" s="113">
        <v>1</v>
      </c>
      <c r="I187" s="113">
        <v>25</v>
      </c>
      <c r="J187" s="252"/>
      <c r="K187" s="252"/>
    </row>
    <row r="188" spans="1:11" ht="16.5" customHeight="1">
      <c r="A188" s="248"/>
      <c r="B188" s="254"/>
      <c r="C188" s="250"/>
      <c r="D188" s="115" t="s">
        <v>204</v>
      </c>
      <c r="E188" s="112">
        <v>11</v>
      </c>
      <c r="F188" s="116">
        <v>2</v>
      </c>
      <c r="G188" s="116">
        <v>20</v>
      </c>
      <c r="H188" s="116">
        <v>2</v>
      </c>
      <c r="I188" s="116">
        <v>50</v>
      </c>
      <c r="J188" s="252" t="s">
        <v>216</v>
      </c>
      <c r="K188" s="252"/>
    </row>
    <row r="189" spans="1:11" ht="16.5" customHeight="1">
      <c r="A189" s="248"/>
      <c r="B189" s="254"/>
      <c r="C189" s="250"/>
      <c r="D189" s="115" t="s">
        <v>193</v>
      </c>
      <c r="E189" s="112">
        <v>12</v>
      </c>
      <c r="F189" s="116">
        <v>1</v>
      </c>
      <c r="G189" s="116">
        <v>10</v>
      </c>
      <c r="H189" s="116">
        <v>1</v>
      </c>
      <c r="I189" s="116">
        <v>10</v>
      </c>
      <c r="J189" s="252"/>
      <c r="K189" s="252"/>
    </row>
    <row r="190" spans="1:11" ht="16.5" customHeight="1">
      <c r="A190" s="248"/>
      <c r="B190" s="254"/>
      <c r="C190" s="250"/>
      <c r="D190" s="115" t="s">
        <v>186</v>
      </c>
      <c r="E190" s="112">
        <v>13</v>
      </c>
      <c r="F190" s="122">
        <v>0</v>
      </c>
      <c r="G190" s="122">
        <v>9</v>
      </c>
      <c r="H190" s="118">
        <v>1</v>
      </c>
      <c r="I190" s="118">
        <v>39</v>
      </c>
      <c r="J190" s="252" t="s">
        <v>835</v>
      </c>
      <c r="K190" s="252"/>
    </row>
    <row r="191" spans="1:11" ht="16.5" customHeight="1">
      <c r="A191" s="248"/>
      <c r="B191" s="254"/>
      <c r="C191" s="250"/>
      <c r="D191" s="115" t="s">
        <v>195</v>
      </c>
      <c r="E191" s="112">
        <v>14</v>
      </c>
      <c r="F191" s="122">
        <v>0</v>
      </c>
      <c r="G191" s="122">
        <v>4</v>
      </c>
      <c r="H191" s="118">
        <v>0</v>
      </c>
      <c r="I191" s="118">
        <v>34</v>
      </c>
      <c r="J191" s="252" t="s">
        <v>220</v>
      </c>
      <c r="K191" s="252"/>
    </row>
    <row r="192" spans="1:11" ht="16.5" customHeight="1">
      <c r="A192" s="248"/>
      <c r="B192" s="254"/>
      <c r="C192" s="250"/>
      <c r="D192" s="114" t="s">
        <v>196</v>
      </c>
      <c r="E192" s="112">
        <v>15</v>
      </c>
      <c r="F192" s="122">
        <v>0</v>
      </c>
      <c r="G192" s="122">
        <v>10</v>
      </c>
      <c r="H192" s="118">
        <v>0</v>
      </c>
      <c r="I192" s="118">
        <v>0</v>
      </c>
      <c r="J192" s="252"/>
      <c r="K192" s="252"/>
    </row>
    <row r="193" spans="1:11" ht="16.5" customHeight="1">
      <c r="A193" s="248"/>
      <c r="B193" s="254"/>
      <c r="C193" s="250"/>
      <c r="D193" s="253" t="s">
        <v>671</v>
      </c>
      <c r="E193" s="253"/>
      <c r="F193" s="124">
        <f>QUOTIENT(SUM($G178:$G192),60)+SUM($F178:$F192)</f>
        <v>21</v>
      </c>
      <c r="G193" s="124">
        <f>MOD(SUM($G178:$G192),60)</f>
        <v>35</v>
      </c>
      <c r="H193" s="124">
        <f>QUOTIENT(SUM($I178:$I192),60)+SUM($H178:$H192)</f>
        <v>25</v>
      </c>
      <c r="I193" s="124">
        <f>MOD(SUM($I178:$I192),60)</f>
        <v>17</v>
      </c>
      <c r="J193" s="252"/>
      <c r="K193" s="252"/>
    </row>
    <row r="194" spans="1:11" ht="16.5" customHeight="1">
      <c r="A194" s="248" t="s">
        <v>146</v>
      </c>
      <c r="B194" s="254">
        <v>13</v>
      </c>
      <c r="C194" s="250" t="s">
        <v>228</v>
      </c>
      <c r="D194" s="115" t="s">
        <v>711</v>
      </c>
      <c r="E194" s="112">
        <v>1</v>
      </c>
      <c r="F194" s="113">
        <v>0</v>
      </c>
      <c r="G194" s="113">
        <v>22</v>
      </c>
      <c r="H194" s="113">
        <v>0</v>
      </c>
      <c r="I194" s="113">
        <v>0</v>
      </c>
      <c r="J194" s="251" t="s">
        <v>184</v>
      </c>
      <c r="K194" s="251"/>
    </row>
    <row r="195" spans="1:11" ht="16.5" customHeight="1">
      <c r="A195" s="248"/>
      <c r="B195" s="254"/>
      <c r="C195" s="250"/>
      <c r="D195" s="115" t="s">
        <v>201</v>
      </c>
      <c r="E195" s="112">
        <v>2</v>
      </c>
      <c r="F195" s="113">
        <v>1</v>
      </c>
      <c r="G195" s="113">
        <v>20</v>
      </c>
      <c r="H195" s="113">
        <v>1</v>
      </c>
      <c r="I195" s="113">
        <v>20</v>
      </c>
      <c r="J195" s="252"/>
      <c r="K195" s="252"/>
    </row>
    <row r="196" spans="1:11" ht="16.5" customHeight="1">
      <c r="A196" s="248"/>
      <c r="B196" s="254"/>
      <c r="C196" s="250"/>
      <c r="D196" s="115" t="s">
        <v>202</v>
      </c>
      <c r="E196" s="112">
        <v>3</v>
      </c>
      <c r="F196" s="113">
        <v>0</v>
      </c>
      <c r="G196" s="113">
        <v>5</v>
      </c>
      <c r="H196" s="113">
        <v>1</v>
      </c>
      <c r="I196" s="113">
        <v>5</v>
      </c>
      <c r="J196" s="252" t="s">
        <v>218</v>
      </c>
      <c r="K196" s="252"/>
    </row>
    <row r="197" spans="1:11" ht="16.5" customHeight="1">
      <c r="A197" s="248"/>
      <c r="B197" s="254"/>
      <c r="C197" s="250"/>
      <c r="D197" s="115" t="s">
        <v>203</v>
      </c>
      <c r="E197" s="112">
        <v>4</v>
      </c>
      <c r="F197" s="113">
        <v>0</v>
      </c>
      <c r="G197" s="113">
        <v>33</v>
      </c>
      <c r="H197" s="113">
        <v>0</v>
      </c>
      <c r="I197" s="113">
        <v>33</v>
      </c>
      <c r="J197" s="252"/>
      <c r="K197" s="252"/>
    </row>
    <row r="198" spans="1:11" ht="16.5" customHeight="1">
      <c r="A198" s="248"/>
      <c r="B198" s="254"/>
      <c r="C198" s="250"/>
      <c r="D198" s="115" t="s">
        <v>204</v>
      </c>
      <c r="E198" s="112">
        <v>5</v>
      </c>
      <c r="F198" s="113">
        <v>5</v>
      </c>
      <c r="G198" s="113">
        <v>45</v>
      </c>
      <c r="H198" s="113">
        <v>5</v>
      </c>
      <c r="I198" s="113">
        <v>45</v>
      </c>
      <c r="J198" s="252"/>
      <c r="K198" s="252"/>
    </row>
    <row r="199" spans="1:11" ht="16.5" customHeight="1">
      <c r="A199" s="248"/>
      <c r="B199" s="254"/>
      <c r="C199" s="250"/>
      <c r="D199" s="115" t="s">
        <v>204</v>
      </c>
      <c r="E199" s="112">
        <v>6</v>
      </c>
      <c r="F199" s="113">
        <v>6</v>
      </c>
      <c r="G199" s="113">
        <v>17</v>
      </c>
      <c r="H199" s="113">
        <v>6</v>
      </c>
      <c r="I199" s="113">
        <v>47</v>
      </c>
      <c r="J199" s="252" t="s">
        <v>216</v>
      </c>
      <c r="K199" s="252"/>
    </row>
    <row r="200" spans="1:11" ht="16.5" customHeight="1">
      <c r="A200" s="248"/>
      <c r="B200" s="254"/>
      <c r="C200" s="250"/>
      <c r="D200" s="115" t="s">
        <v>204</v>
      </c>
      <c r="E200" s="112">
        <v>7</v>
      </c>
      <c r="F200" s="113">
        <v>2</v>
      </c>
      <c r="G200" s="113">
        <v>17</v>
      </c>
      <c r="H200" s="113">
        <v>3</v>
      </c>
      <c r="I200" s="113">
        <v>2</v>
      </c>
      <c r="J200" s="252" t="s">
        <v>226</v>
      </c>
      <c r="K200" s="252"/>
    </row>
    <row r="201" spans="1:11" ht="16.5" customHeight="1">
      <c r="A201" s="248"/>
      <c r="B201" s="254"/>
      <c r="C201" s="250"/>
      <c r="D201" s="115" t="s">
        <v>204</v>
      </c>
      <c r="E201" s="112">
        <v>8</v>
      </c>
      <c r="F201" s="113">
        <v>4</v>
      </c>
      <c r="G201" s="113">
        <v>40</v>
      </c>
      <c r="H201" s="113">
        <v>5</v>
      </c>
      <c r="I201" s="113">
        <v>10</v>
      </c>
      <c r="J201" s="252" t="s">
        <v>216</v>
      </c>
      <c r="K201" s="252"/>
    </row>
    <row r="202" spans="1:11" ht="16.5" customHeight="1">
      <c r="A202" s="248"/>
      <c r="B202" s="254"/>
      <c r="C202" s="250"/>
      <c r="D202" s="115" t="s">
        <v>204</v>
      </c>
      <c r="E202" s="112">
        <v>9</v>
      </c>
      <c r="F202" s="113">
        <v>4</v>
      </c>
      <c r="G202" s="113">
        <v>5</v>
      </c>
      <c r="H202" s="113">
        <v>4</v>
      </c>
      <c r="I202" s="113">
        <v>5</v>
      </c>
      <c r="J202" s="252"/>
      <c r="K202" s="252"/>
    </row>
    <row r="203" spans="1:11" ht="16.5" customHeight="1">
      <c r="A203" s="248"/>
      <c r="B203" s="254"/>
      <c r="C203" s="250"/>
      <c r="D203" s="115" t="s">
        <v>193</v>
      </c>
      <c r="E203" s="112">
        <v>10</v>
      </c>
      <c r="F203" s="116">
        <v>0</v>
      </c>
      <c r="G203" s="116">
        <v>10</v>
      </c>
      <c r="H203" s="116">
        <v>1</v>
      </c>
      <c r="I203" s="116">
        <v>10</v>
      </c>
      <c r="J203" s="252" t="s">
        <v>194</v>
      </c>
      <c r="K203" s="252"/>
    </row>
    <row r="204" spans="1:11" ht="16.5" customHeight="1">
      <c r="A204" s="248"/>
      <c r="B204" s="254"/>
      <c r="C204" s="250"/>
      <c r="D204" s="115" t="s">
        <v>186</v>
      </c>
      <c r="E204" s="112">
        <v>11</v>
      </c>
      <c r="F204" s="122">
        <v>0</v>
      </c>
      <c r="G204" s="122">
        <v>9</v>
      </c>
      <c r="H204" s="118">
        <v>1</v>
      </c>
      <c r="I204" s="118">
        <v>39</v>
      </c>
      <c r="J204" s="252" t="s">
        <v>835</v>
      </c>
      <c r="K204" s="252"/>
    </row>
    <row r="205" spans="1:11" ht="16.5" customHeight="1">
      <c r="A205" s="248"/>
      <c r="B205" s="254"/>
      <c r="C205" s="250"/>
      <c r="D205" s="115" t="s">
        <v>195</v>
      </c>
      <c r="E205" s="112">
        <v>12</v>
      </c>
      <c r="F205" s="122">
        <v>0</v>
      </c>
      <c r="G205" s="122">
        <v>4</v>
      </c>
      <c r="H205" s="118">
        <v>0</v>
      </c>
      <c r="I205" s="118">
        <v>49</v>
      </c>
      <c r="J205" s="252" t="s">
        <v>227</v>
      </c>
      <c r="K205" s="252"/>
    </row>
    <row r="206" spans="1:11" ht="16.5" customHeight="1">
      <c r="A206" s="248"/>
      <c r="B206" s="254"/>
      <c r="C206" s="250"/>
      <c r="D206" s="114" t="s">
        <v>196</v>
      </c>
      <c r="E206" s="112">
        <v>13</v>
      </c>
      <c r="F206" s="122">
        <v>0</v>
      </c>
      <c r="G206" s="122">
        <v>10</v>
      </c>
      <c r="H206" s="118">
        <v>0</v>
      </c>
      <c r="I206" s="118">
        <v>0</v>
      </c>
      <c r="J206" s="252"/>
      <c r="K206" s="252"/>
    </row>
    <row r="207" spans="1:11" ht="16.5" customHeight="1">
      <c r="A207" s="248"/>
      <c r="B207" s="254"/>
      <c r="C207" s="250"/>
      <c r="D207" s="253" t="s">
        <v>671</v>
      </c>
      <c r="E207" s="253"/>
      <c r="F207" s="124">
        <f>QUOTIENT(SUM($G194:$G206),60)+SUM($F194:$F206)</f>
        <v>25</v>
      </c>
      <c r="G207" s="124">
        <f>MOD(SUM($G194:$G206),60)</f>
        <v>57</v>
      </c>
      <c r="H207" s="124">
        <f>QUOTIENT(SUM($I194:$I206),60)+SUM($H194:$H206)</f>
        <v>31</v>
      </c>
      <c r="I207" s="124">
        <f>MOD(SUM($I194:$I206),60)</f>
        <v>25</v>
      </c>
      <c r="J207" s="252"/>
      <c r="K207" s="252"/>
    </row>
    <row r="208" spans="1:11" ht="16.5" customHeight="1">
      <c r="A208" s="248" t="s">
        <v>146</v>
      </c>
      <c r="B208" s="254">
        <v>14</v>
      </c>
      <c r="C208" s="250" t="s">
        <v>241</v>
      </c>
      <c r="D208" s="115" t="s">
        <v>711</v>
      </c>
      <c r="E208" s="112">
        <v>1</v>
      </c>
      <c r="F208" s="113">
        <v>0</v>
      </c>
      <c r="G208" s="113">
        <v>22</v>
      </c>
      <c r="H208" s="113">
        <v>0</v>
      </c>
      <c r="I208" s="113">
        <v>0</v>
      </c>
      <c r="J208" s="251" t="s">
        <v>184</v>
      </c>
      <c r="K208" s="251"/>
    </row>
    <row r="209" spans="1:11" ht="16.5" customHeight="1">
      <c r="A209" s="248"/>
      <c r="B209" s="254"/>
      <c r="C209" s="250"/>
      <c r="D209" s="115" t="s">
        <v>201</v>
      </c>
      <c r="E209" s="112">
        <v>2</v>
      </c>
      <c r="F209" s="113">
        <v>1</v>
      </c>
      <c r="G209" s="113">
        <v>43</v>
      </c>
      <c r="H209" s="113">
        <v>1</v>
      </c>
      <c r="I209" s="113">
        <v>43</v>
      </c>
      <c r="J209" s="252"/>
      <c r="K209" s="252"/>
    </row>
    <row r="210" spans="1:11" ht="16.5" customHeight="1">
      <c r="A210" s="248"/>
      <c r="B210" s="254"/>
      <c r="C210" s="250"/>
      <c r="D210" s="115" t="s">
        <v>202</v>
      </c>
      <c r="E210" s="112">
        <v>3</v>
      </c>
      <c r="F210" s="113">
        <v>0</v>
      </c>
      <c r="G210" s="113">
        <v>5</v>
      </c>
      <c r="H210" s="113">
        <v>0</v>
      </c>
      <c r="I210" s="113">
        <v>35</v>
      </c>
      <c r="J210" s="252" t="s">
        <v>242</v>
      </c>
      <c r="K210" s="252"/>
    </row>
    <row r="211" spans="1:11" ht="16.5" customHeight="1">
      <c r="A211" s="248"/>
      <c r="B211" s="254"/>
      <c r="C211" s="250"/>
      <c r="D211" s="115" t="s">
        <v>203</v>
      </c>
      <c r="E211" s="112">
        <v>4</v>
      </c>
      <c r="F211" s="113">
        <v>0</v>
      </c>
      <c r="G211" s="113">
        <v>32</v>
      </c>
      <c r="H211" s="113">
        <v>0</v>
      </c>
      <c r="I211" s="113">
        <v>32</v>
      </c>
      <c r="J211" s="252"/>
      <c r="K211" s="252"/>
    </row>
    <row r="212" spans="1:11" ht="16.5" customHeight="1">
      <c r="A212" s="248"/>
      <c r="B212" s="254"/>
      <c r="C212" s="250"/>
      <c r="D212" s="115" t="s">
        <v>204</v>
      </c>
      <c r="E212" s="112">
        <v>5</v>
      </c>
      <c r="F212" s="113">
        <v>2</v>
      </c>
      <c r="G212" s="113">
        <v>51</v>
      </c>
      <c r="H212" s="113">
        <v>2</v>
      </c>
      <c r="I212" s="113">
        <v>51</v>
      </c>
      <c r="J212" s="252"/>
      <c r="K212" s="252"/>
    </row>
    <row r="213" spans="1:11" ht="16.5" customHeight="1">
      <c r="A213" s="248"/>
      <c r="B213" s="254"/>
      <c r="C213" s="250"/>
      <c r="D213" s="115" t="s">
        <v>204</v>
      </c>
      <c r="E213" s="112">
        <v>6</v>
      </c>
      <c r="F213" s="113">
        <v>1</v>
      </c>
      <c r="G213" s="113">
        <v>8</v>
      </c>
      <c r="H213" s="113">
        <v>1</v>
      </c>
      <c r="I213" s="113">
        <v>8</v>
      </c>
      <c r="J213" s="252"/>
      <c r="K213" s="252"/>
    </row>
    <row r="214" spans="1:11" ht="16.5" customHeight="1">
      <c r="A214" s="248"/>
      <c r="B214" s="254"/>
      <c r="C214" s="250"/>
      <c r="D214" s="115" t="s">
        <v>204</v>
      </c>
      <c r="E214" s="112">
        <v>7</v>
      </c>
      <c r="F214" s="113">
        <v>2</v>
      </c>
      <c r="G214" s="113">
        <v>19</v>
      </c>
      <c r="H214" s="113">
        <v>2</v>
      </c>
      <c r="I214" s="113">
        <v>19</v>
      </c>
      <c r="J214" s="252"/>
      <c r="K214" s="252"/>
    </row>
    <row r="215" spans="1:11" ht="16.5" customHeight="1">
      <c r="A215" s="248"/>
      <c r="B215" s="254"/>
      <c r="C215" s="250"/>
      <c r="D215" s="115" t="s">
        <v>204</v>
      </c>
      <c r="E215" s="112">
        <v>8</v>
      </c>
      <c r="F215" s="113">
        <v>3</v>
      </c>
      <c r="G215" s="113">
        <v>31</v>
      </c>
      <c r="H215" s="113">
        <v>3</v>
      </c>
      <c r="I215" s="113">
        <v>31</v>
      </c>
      <c r="J215" s="252"/>
      <c r="K215" s="252"/>
    </row>
    <row r="216" spans="1:11" ht="16.5" customHeight="1">
      <c r="A216" s="248"/>
      <c r="B216" s="254"/>
      <c r="C216" s="250"/>
      <c r="D216" s="115" t="s">
        <v>204</v>
      </c>
      <c r="E216" s="112">
        <v>9</v>
      </c>
      <c r="F216" s="113">
        <v>1</v>
      </c>
      <c r="G216" s="113">
        <v>41</v>
      </c>
      <c r="H216" s="113">
        <v>1</v>
      </c>
      <c r="I216" s="113">
        <v>41</v>
      </c>
      <c r="J216" s="252"/>
      <c r="K216" s="252"/>
    </row>
    <row r="217" spans="1:11" ht="16.5" customHeight="1">
      <c r="A217" s="248"/>
      <c r="B217" s="254"/>
      <c r="C217" s="250"/>
      <c r="D217" s="115" t="s">
        <v>204</v>
      </c>
      <c r="E217" s="112">
        <v>10</v>
      </c>
      <c r="F217" s="113">
        <v>2</v>
      </c>
      <c r="G217" s="113">
        <v>27</v>
      </c>
      <c r="H217" s="113">
        <v>2</v>
      </c>
      <c r="I217" s="113">
        <v>27</v>
      </c>
      <c r="J217" s="252"/>
      <c r="K217" s="252"/>
    </row>
    <row r="218" spans="1:11" ht="16.5" customHeight="1">
      <c r="A218" s="248"/>
      <c r="B218" s="254"/>
      <c r="C218" s="250"/>
      <c r="D218" s="115" t="s">
        <v>204</v>
      </c>
      <c r="E218" s="112">
        <v>11</v>
      </c>
      <c r="F218" s="113">
        <v>2</v>
      </c>
      <c r="G218" s="113">
        <v>14</v>
      </c>
      <c r="H218" s="113">
        <v>2</v>
      </c>
      <c r="I218" s="113">
        <v>14</v>
      </c>
      <c r="J218" s="252"/>
      <c r="K218" s="252"/>
    </row>
    <row r="219" spans="1:11" ht="16.5" customHeight="1">
      <c r="A219" s="248"/>
      <c r="B219" s="254"/>
      <c r="C219" s="250"/>
      <c r="D219" s="115" t="s">
        <v>204</v>
      </c>
      <c r="E219" s="112">
        <v>12</v>
      </c>
      <c r="F219" s="113">
        <v>0</v>
      </c>
      <c r="G219" s="113">
        <v>44</v>
      </c>
      <c r="H219" s="113">
        <v>1</v>
      </c>
      <c r="I219" s="113">
        <v>14</v>
      </c>
      <c r="J219" s="252" t="s">
        <v>216</v>
      </c>
      <c r="K219" s="252"/>
    </row>
    <row r="220" spans="1:11" ht="16.5" customHeight="1">
      <c r="A220" s="248"/>
      <c r="B220" s="254"/>
      <c r="C220" s="250"/>
      <c r="D220" s="115" t="s">
        <v>193</v>
      </c>
      <c r="E220" s="112">
        <v>13</v>
      </c>
      <c r="F220" s="116">
        <v>0</v>
      </c>
      <c r="G220" s="116">
        <v>10</v>
      </c>
      <c r="H220" s="116">
        <v>1</v>
      </c>
      <c r="I220" s="116">
        <v>40</v>
      </c>
      <c r="J220" s="252" t="s">
        <v>243</v>
      </c>
      <c r="K220" s="252"/>
    </row>
    <row r="221" spans="1:11" ht="16.5" customHeight="1">
      <c r="A221" s="248"/>
      <c r="B221" s="254"/>
      <c r="C221" s="250"/>
      <c r="D221" s="115" t="s">
        <v>186</v>
      </c>
      <c r="E221" s="112">
        <v>14</v>
      </c>
      <c r="F221" s="122">
        <v>0</v>
      </c>
      <c r="G221" s="122">
        <v>9</v>
      </c>
      <c r="H221" s="118">
        <v>1</v>
      </c>
      <c r="I221" s="118">
        <v>39</v>
      </c>
      <c r="J221" s="252" t="s">
        <v>835</v>
      </c>
      <c r="K221" s="252"/>
    </row>
    <row r="222" spans="1:11" ht="16.5" customHeight="1">
      <c r="A222" s="248"/>
      <c r="B222" s="254"/>
      <c r="C222" s="250"/>
      <c r="D222" s="115" t="s">
        <v>195</v>
      </c>
      <c r="E222" s="112">
        <v>15</v>
      </c>
      <c r="F222" s="122">
        <v>0</v>
      </c>
      <c r="G222" s="122">
        <v>4</v>
      </c>
      <c r="H222" s="118">
        <v>1</v>
      </c>
      <c r="I222" s="118">
        <v>34</v>
      </c>
      <c r="J222" s="252" t="s">
        <v>244</v>
      </c>
      <c r="K222" s="252"/>
    </row>
    <row r="223" spans="1:11" ht="16.5" customHeight="1">
      <c r="A223" s="248"/>
      <c r="B223" s="254"/>
      <c r="C223" s="250"/>
      <c r="D223" s="114" t="s">
        <v>196</v>
      </c>
      <c r="E223" s="112">
        <v>16</v>
      </c>
      <c r="F223" s="122">
        <v>0</v>
      </c>
      <c r="G223" s="122">
        <v>10</v>
      </c>
      <c r="H223" s="118">
        <v>0</v>
      </c>
      <c r="I223" s="118">
        <v>0</v>
      </c>
      <c r="J223" s="252"/>
      <c r="K223" s="252"/>
    </row>
    <row r="224" spans="1:11" ht="16.5" customHeight="1">
      <c r="A224" s="248"/>
      <c r="B224" s="254"/>
      <c r="C224" s="250"/>
      <c r="D224" s="253" t="s">
        <v>671</v>
      </c>
      <c r="E224" s="253"/>
      <c r="F224" s="124">
        <f>QUOTIENT(SUM($G208:$G223),60)+SUM($F208:$F223)</f>
        <v>20</v>
      </c>
      <c r="G224" s="124">
        <f>MOD(SUM($G208:$G223),60)</f>
        <v>10</v>
      </c>
      <c r="H224" s="124">
        <f>QUOTIENT(SUM($I208:$I223),60)+SUM($H208:$H223)</f>
        <v>25</v>
      </c>
      <c r="I224" s="124">
        <f>MOD(SUM($I208:$I223),60)</f>
        <v>8</v>
      </c>
      <c r="J224" s="252"/>
      <c r="K224" s="252"/>
    </row>
    <row r="225" spans="1:11" ht="16.5" customHeight="1">
      <c r="A225" s="248" t="s">
        <v>248</v>
      </c>
      <c r="B225" s="249">
        <v>15</v>
      </c>
      <c r="C225" s="250" t="s">
        <v>839</v>
      </c>
      <c r="D225" s="115" t="s">
        <v>711</v>
      </c>
      <c r="E225" s="112">
        <v>1</v>
      </c>
      <c r="F225" s="113">
        <v>0</v>
      </c>
      <c r="G225" s="113">
        <v>22</v>
      </c>
      <c r="H225" s="113">
        <v>0</v>
      </c>
      <c r="I225" s="113">
        <v>0</v>
      </c>
      <c r="J225" s="251" t="s">
        <v>249</v>
      </c>
      <c r="K225" s="251"/>
    </row>
    <row r="226" spans="1:11" ht="16.5" customHeight="1">
      <c r="A226" s="248"/>
      <c r="B226" s="249"/>
      <c r="C226" s="250"/>
      <c r="D226" s="115" t="s">
        <v>250</v>
      </c>
      <c r="E226" s="112">
        <v>2</v>
      </c>
      <c r="F226" s="113">
        <v>1</v>
      </c>
      <c r="G226" s="113">
        <v>5</v>
      </c>
      <c r="H226" s="113">
        <v>1</v>
      </c>
      <c r="I226" s="113">
        <v>5</v>
      </c>
      <c r="J226" s="252"/>
      <c r="K226" s="252"/>
    </row>
    <row r="227" spans="1:11" ht="16.5" customHeight="1">
      <c r="A227" s="248"/>
      <c r="B227" s="249"/>
      <c r="C227" s="250"/>
      <c r="D227" s="115" t="s">
        <v>251</v>
      </c>
      <c r="E227" s="112">
        <v>3</v>
      </c>
      <c r="F227" s="113">
        <v>0</v>
      </c>
      <c r="G227" s="113">
        <v>6</v>
      </c>
      <c r="H227" s="113">
        <v>1</v>
      </c>
      <c r="I227" s="113">
        <v>6</v>
      </c>
      <c r="J227" s="252" t="s">
        <v>260</v>
      </c>
      <c r="K227" s="252"/>
    </row>
    <row r="228" spans="1:11" ht="16.5" customHeight="1">
      <c r="A228" s="248"/>
      <c r="B228" s="249"/>
      <c r="C228" s="250"/>
      <c r="D228" s="115" t="s">
        <v>252</v>
      </c>
      <c r="E228" s="112">
        <v>4</v>
      </c>
      <c r="F228" s="113">
        <v>0</v>
      </c>
      <c r="G228" s="113">
        <v>33</v>
      </c>
      <c r="H228" s="113">
        <v>0</v>
      </c>
      <c r="I228" s="113">
        <v>33</v>
      </c>
      <c r="J228" s="252"/>
      <c r="K228" s="252"/>
    </row>
    <row r="229" spans="1:11" ht="16.5" customHeight="1">
      <c r="A229" s="248"/>
      <c r="B229" s="249"/>
      <c r="C229" s="250"/>
      <c r="D229" s="115" t="s">
        <v>253</v>
      </c>
      <c r="E229" s="112">
        <v>5</v>
      </c>
      <c r="F229" s="113">
        <v>2</v>
      </c>
      <c r="G229" s="113">
        <v>31</v>
      </c>
      <c r="H229" s="113">
        <v>2</v>
      </c>
      <c r="I229" s="113">
        <v>31</v>
      </c>
      <c r="J229" s="252"/>
      <c r="K229" s="252"/>
    </row>
    <row r="230" spans="1:11" ht="16.5" customHeight="1">
      <c r="A230" s="248"/>
      <c r="B230" s="249"/>
      <c r="C230" s="250"/>
      <c r="D230" s="115" t="s">
        <v>253</v>
      </c>
      <c r="E230" s="112">
        <v>6</v>
      </c>
      <c r="F230" s="113">
        <v>4</v>
      </c>
      <c r="G230" s="113">
        <v>8</v>
      </c>
      <c r="H230" s="113">
        <v>4</v>
      </c>
      <c r="I230" s="113">
        <v>38</v>
      </c>
      <c r="J230" s="252" t="s">
        <v>254</v>
      </c>
      <c r="K230" s="252"/>
    </row>
    <row r="231" spans="1:11" ht="16.5" customHeight="1">
      <c r="A231" s="248"/>
      <c r="B231" s="249"/>
      <c r="C231" s="250"/>
      <c r="D231" s="115" t="s">
        <v>253</v>
      </c>
      <c r="E231" s="112">
        <v>7</v>
      </c>
      <c r="F231" s="113">
        <v>4</v>
      </c>
      <c r="G231" s="113">
        <v>14</v>
      </c>
      <c r="H231" s="113">
        <v>4</v>
      </c>
      <c r="I231" s="113">
        <v>14</v>
      </c>
      <c r="J231" s="252"/>
      <c r="K231" s="252"/>
    </row>
    <row r="232" spans="1:11" ht="16.5" customHeight="1">
      <c r="A232" s="248"/>
      <c r="B232" s="249"/>
      <c r="C232" s="250"/>
      <c r="D232" s="115" t="s">
        <v>253</v>
      </c>
      <c r="E232" s="112">
        <v>8</v>
      </c>
      <c r="F232" s="113">
        <v>4</v>
      </c>
      <c r="G232" s="113">
        <v>22</v>
      </c>
      <c r="H232" s="113">
        <v>4</v>
      </c>
      <c r="I232" s="113">
        <v>22</v>
      </c>
      <c r="J232" s="252"/>
      <c r="K232" s="252"/>
    </row>
    <row r="233" spans="1:11" ht="16.5" customHeight="1">
      <c r="A233" s="248"/>
      <c r="B233" s="249"/>
      <c r="C233" s="250"/>
      <c r="D233" s="115" t="s">
        <v>253</v>
      </c>
      <c r="E233" s="112">
        <v>9</v>
      </c>
      <c r="F233" s="113">
        <v>4</v>
      </c>
      <c r="G233" s="113">
        <v>4</v>
      </c>
      <c r="H233" s="113">
        <v>4</v>
      </c>
      <c r="I233" s="113">
        <v>4</v>
      </c>
      <c r="J233" s="252"/>
      <c r="K233" s="252"/>
    </row>
    <row r="234" spans="1:11" ht="16.5" customHeight="1">
      <c r="A234" s="248"/>
      <c r="B234" s="249"/>
      <c r="C234" s="250"/>
      <c r="D234" s="115" t="s">
        <v>255</v>
      </c>
      <c r="E234" s="112">
        <v>10</v>
      </c>
      <c r="F234" s="122">
        <v>0</v>
      </c>
      <c r="G234" s="122">
        <v>10</v>
      </c>
      <c r="H234" s="118">
        <v>1</v>
      </c>
      <c r="I234" s="118">
        <v>10</v>
      </c>
      <c r="J234" s="252" t="s">
        <v>256</v>
      </c>
      <c r="K234" s="252"/>
    </row>
    <row r="235" spans="1:11" ht="16.5" customHeight="1">
      <c r="A235" s="248"/>
      <c r="B235" s="249"/>
      <c r="C235" s="250"/>
      <c r="D235" s="115" t="s">
        <v>257</v>
      </c>
      <c r="E235" s="112">
        <v>11</v>
      </c>
      <c r="F235" s="122">
        <v>0</v>
      </c>
      <c r="G235" s="122">
        <v>9</v>
      </c>
      <c r="H235" s="118">
        <v>1</v>
      </c>
      <c r="I235" s="118">
        <v>39</v>
      </c>
      <c r="J235" s="252" t="s">
        <v>835</v>
      </c>
      <c r="K235" s="252"/>
    </row>
    <row r="236" spans="1:11" ht="16.5" customHeight="1">
      <c r="A236" s="248"/>
      <c r="B236" s="249"/>
      <c r="C236" s="250"/>
      <c r="D236" s="115" t="s">
        <v>258</v>
      </c>
      <c r="E236" s="112">
        <v>12</v>
      </c>
      <c r="F236" s="122">
        <v>0</v>
      </c>
      <c r="G236" s="122">
        <v>4</v>
      </c>
      <c r="H236" s="118">
        <v>0</v>
      </c>
      <c r="I236" s="118">
        <v>49</v>
      </c>
      <c r="J236" s="252" t="s">
        <v>261</v>
      </c>
      <c r="K236" s="252"/>
    </row>
    <row r="237" spans="1:11" ht="16.5" customHeight="1">
      <c r="A237" s="248"/>
      <c r="B237" s="249"/>
      <c r="C237" s="250"/>
      <c r="D237" s="114" t="s">
        <v>259</v>
      </c>
      <c r="E237" s="112">
        <v>13</v>
      </c>
      <c r="F237" s="123">
        <v>0</v>
      </c>
      <c r="G237" s="123">
        <v>10</v>
      </c>
      <c r="H237" s="120">
        <v>0</v>
      </c>
      <c r="I237" s="120">
        <v>0</v>
      </c>
      <c r="J237" s="252"/>
      <c r="K237" s="252"/>
    </row>
    <row r="238" spans="1:11" ht="16.5" customHeight="1">
      <c r="A238" s="248"/>
      <c r="B238" s="249"/>
      <c r="C238" s="250"/>
      <c r="D238" s="253" t="s">
        <v>671</v>
      </c>
      <c r="E238" s="253"/>
      <c r="F238" s="124">
        <f>QUOTIENT(SUM($G225:$G237),60)+SUM($F225:$F237)</f>
        <v>21</v>
      </c>
      <c r="G238" s="124">
        <f>MOD(SUM($G225:$G237),60)</f>
        <v>58</v>
      </c>
      <c r="H238" s="124">
        <f>QUOTIENT(SUM($I225:$I237),60)+SUM($H225:$H237)</f>
        <v>26</v>
      </c>
      <c r="I238" s="124">
        <f>MOD(SUM($I225:$I237),60)</f>
        <v>11</v>
      </c>
      <c r="J238" s="252"/>
      <c r="K238" s="252"/>
    </row>
    <row r="239" spans="1:11" ht="16.5" customHeight="1">
      <c r="A239" s="248" t="s">
        <v>146</v>
      </c>
      <c r="B239" s="254">
        <v>16</v>
      </c>
      <c r="C239" s="250" t="s">
        <v>896</v>
      </c>
      <c r="D239" s="115" t="s">
        <v>711</v>
      </c>
      <c r="E239" s="112">
        <v>1</v>
      </c>
      <c r="F239" s="113">
        <v>0</v>
      </c>
      <c r="G239" s="113">
        <v>22</v>
      </c>
      <c r="H239" s="113">
        <v>0</v>
      </c>
      <c r="I239" s="113">
        <v>0</v>
      </c>
      <c r="J239" s="251" t="s">
        <v>184</v>
      </c>
      <c r="K239" s="251"/>
    </row>
    <row r="240" spans="1:11" ht="16.5" customHeight="1">
      <c r="A240" s="248"/>
      <c r="B240" s="254"/>
      <c r="C240" s="250"/>
      <c r="D240" s="115" t="s">
        <v>188</v>
      </c>
      <c r="E240" s="112">
        <v>2</v>
      </c>
      <c r="F240" s="113">
        <v>1</v>
      </c>
      <c r="G240" s="113">
        <v>30</v>
      </c>
      <c r="H240" s="113">
        <v>3</v>
      </c>
      <c r="I240" s="113">
        <v>47</v>
      </c>
      <c r="J240" s="252"/>
      <c r="K240" s="252"/>
    </row>
    <row r="241" spans="1:11" ht="16.5" customHeight="1">
      <c r="A241" s="248"/>
      <c r="B241" s="254"/>
      <c r="C241" s="250"/>
      <c r="D241" s="115" t="s">
        <v>189</v>
      </c>
      <c r="E241" s="112">
        <v>3</v>
      </c>
      <c r="F241" s="113">
        <v>0</v>
      </c>
      <c r="G241" s="113">
        <v>5</v>
      </c>
      <c r="H241" s="113">
        <v>0</v>
      </c>
      <c r="I241" s="113">
        <v>20</v>
      </c>
      <c r="J241" s="252" t="s">
        <v>224</v>
      </c>
      <c r="K241" s="252"/>
    </row>
    <row r="242" spans="1:11" ht="16.5" customHeight="1">
      <c r="A242" s="248"/>
      <c r="B242" s="254"/>
      <c r="C242" s="250"/>
      <c r="D242" s="115" t="s">
        <v>190</v>
      </c>
      <c r="E242" s="112">
        <v>4</v>
      </c>
      <c r="F242" s="113">
        <v>0</v>
      </c>
      <c r="G242" s="113">
        <v>32</v>
      </c>
      <c r="H242" s="113">
        <v>0</v>
      </c>
      <c r="I242" s="113">
        <v>32</v>
      </c>
      <c r="J242" s="252"/>
      <c r="K242" s="252"/>
    </row>
    <row r="243" spans="1:11" ht="16.5" customHeight="1">
      <c r="A243" s="248"/>
      <c r="B243" s="254"/>
      <c r="C243" s="250"/>
      <c r="D243" s="115" t="s">
        <v>185</v>
      </c>
      <c r="E243" s="112">
        <v>5</v>
      </c>
      <c r="F243" s="113">
        <v>3</v>
      </c>
      <c r="G243" s="113">
        <v>46</v>
      </c>
      <c r="H243" s="113">
        <v>3</v>
      </c>
      <c r="I243" s="113">
        <v>46</v>
      </c>
      <c r="J243" s="252"/>
      <c r="K243" s="252"/>
    </row>
    <row r="244" spans="1:11" ht="16.5" customHeight="1">
      <c r="A244" s="248"/>
      <c r="B244" s="254"/>
      <c r="C244" s="250"/>
      <c r="D244" s="115" t="s">
        <v>185</v>
      </c>
      <c r="E244" s="112">
        <v>6</v>
      </c>
      <c r="F244" s="113">
        <v>1</v>
      </c>
      <c r="G244" s="113">
        <v>17</v>
      </c>
      <c r="H244" s="113">
        <v>1</v>
      </c>
      <c r="I244" s="113">
        <v>17</v>
      </c>
      <c r="J244" s="252"/>
      <c r="K244" s="252"/>
    </row>
    <row r="245" spans="1:11" ht="16.5" customHeight="1">
      <c r="A245" s="248"/>
      <c r="B245" s="254"/>
      <c r="C245" s="250"/>
      <c r="D245" s="115" t="s">
        <v>185</v>
      </c>
      <c r="E245" s="112">
        <v>7</v>
      </c>
      <c r="F245" s="113">
        <v>1</v>
      </c>
      <c r="G245" s="113">
        <v>28</v>
      </c>
      <c r="H245" s="113">
        <v>1</v>
      </c>
      <c r="I245" s="113">
        <v>28</v>
      </c>
      <c r="J245" s="252"/>
      <c r="K245" s="252"/>
    </row>
    <row r="246" spans="1:11" ht="16.5" customHeight="1">
      <c r="A246" s="248"/>
      <c r="B246" s="254"/>
      <c r="C246" s="250"/>
      <c r="D246" s="115" t="s">
        <v>185</v>
      </c>
      <c r="E246" s="112">
        <v>8</v>
      </c>
      <c r="F246" s="113">
        <v>1</v>
      </c>
      <c r="G246" s="113">
        <v>19</v>
      </c>
      <c r="H246" s="113">
        <v>1</v>
      </c>
      <c r="I246" s="113">
        <v>19</v>
      </c>
      <c r="J246" s="252"/>
      <c r="K246" s="252"/>
    </row>
    <row r="247" spans="1:11" ht="16.5" customHeight="1">
      <c r="A247" s="248"/>
      <c r="B247" s="254"/>
      <c r="C247" s="250"/>
      <c r="D247" s="115" t="s">
        <v>185</v>
      </c>
      <c r="E247" s="112">
        <v>9</v>
      </c>
      <c r="F247" s="113">
        <v>4</v>
      </c>
      <c r="G247" s="113">
        <v>23</v>
      </c>
      <c r="H247" s="113">
        <v>4</v>
      </c>
      <c r="I247" s="113">
        <v>23</v>
      </c>
      <c r="J247" s="252"/>
      <c r="K247" s="252"/>
    </row>
    <row r="248" spans="1:11" ht="16.5" customHeight="1">
      <c r="A248" s="248"/>
      <c r="B248" s="254"/>
      <c r="C248" s="250"/>
      <c r="D248" s="115" t="s">
        <v>185</v>
      </c>
      <c r="E248" s="112">
        <v>10</v>
      </c>
      <c r="F248" s="116">
        <v>3</v>
      </c>
      <c r="G248" s="116">
        <v>32</v>
      </c>
      <c r="H248" s="116">
        <v>4</v>
      </c>
      <c r="I248" s="116">
        <v>2</v>
      </c>
      <c r="J248" s="252" t="s">
        <v>262</v>
      </c>
      <c r="K248" s="252"/>
    </row>
    <row r="249" spans="1:11" ht="16.5" customHeight="1">
      <c r="A249" s="248"/>
      <c r="B249" s="254"/>
      <c r="C249" s="250"/>
      <c r="D249" s="115" t="s">
        <v>185</v>
      </c>
      <c r="E249" s="112">
        <v>11</v>
      </c>
      <c r="F249" s="122">
        <v>2</v>
      </c>
      <c r="G249" s="122">
        <v>39</v>
      </c>
      <c r="H249" s="122">
        <v>2</v>
      </c>
      <c r="I249" s="122">
        <v>54</v>
      </c>
      <c r="J249" s="252" t="s">
        <v>263</v>
      </c>
      <c r="K249" s="252"/>
    </row>
    <row r="250" spans="1:11" ht="16.5" customHeight="1">
      <c r="A250" s="248"/>
      <c r="B250" s="254"/>
      <c r="C250" s="250"/>
      <c r="D250" s="115" t="s">
        <v>193</v>
      </c>
      <c r="E250" s="112">
        <v>12</v>
      </c>
      <c r="F250" s="122">
        <v>0</v>
      </c>
      <c r="G250" s="122">
        <v>6</v>
      </c>
      <c r="H250" s="122">
        <v>1</v>
      </c>
      <c r="I250" s="122">
        <v>6</v>
      </c>
      <c r="J250" s="252" t="s">
        <v>194</v>
      </c>
      <c r="K250" s="252"/>
    </row>
    <row r="251" spans="1:11" ht="16.5" customHeight="1">
      <c r="A251" s="248"/>
      <c r="B251" s="254"/>
      <c r="C251" s="250"/>
      <c r="D251" s="115" t="s">
        <v>186</v>
      </c>
      <c r="E251" s="112">
        <v>13</v>
      </c>
      <c r="F251" s="122">
        <v>0</v>
      </c>
      <c r="G251" s="122">
        <v>9</v>
      </c>
      <c r="H251" s="118">
        <v>1</v>
      </c>
      <c r="I251" s="118">
        <v>39</v>
      </c>
      <c r="J251" s="252" t="s">
        <v>835</v>
      </c>
      <c r="K251" s="252"/>
    </row>
    <row r="252" spans="1:11" ht="16.5" customHeight="1">
      <c r="A252" s="248"/>
      <c r="B252" s="254"/>
      <c r="C252" s="250"/>
      <c r="D252" s="115" t="s">
        <v>195</v>
      </c>
      <c r="E252" s="112">
        <v>14</v>
      </c>
      <c r="F252" s="123">
        <v>0</v>
      </c>
      <c r="G252" s="123">
        <v>4</v>
      </c>
      <c r="H252" s="123">
        <v>0</v>
      </c>
      <c r="I252" s="123">
        <v>49</v>
      </c>
      <c r="J252" s="252" t="s">
        <v>261</v>
      </c>
      <c r="K252" s="252"/>
    </row>
    <row r="253" spans="1:11" ht="16.5" customHeight="1">
      <c r="A253" s="248"/>
      <c r="B253" s="254"/>
      <c r="C253" s="250"/>
      <c r="D253" s="114" t="s">
        <v>196</v>
      </c>
      <c r="E253" s="112">
        <v>15</v>
      </c>
      <c r="F253" s="123">
        <v>0</v>
      </c>
      <c r="G253" s="123">
        <v>10</v>
      </c>
      <c r="H253" s="120">
        <v>0</v>
      </c>
      <c r="I253" s="120">
        <v>0</v>
      </c>
      <c r="J253" s="252"/>
      <c r="K253" s="252"/>
    </row>
    <row r="254" spans="1:11" ht="16.5" customHeight="1">
      <c r="A254" s="248"/>
      <c r="B254" s="254"/>
      <c r="C254" s="250"/>
      <c r="D254" s="253" t="s">
        <v>671</v>
      </c>
      <c r="E254" s="253"/>
      <c r="F254" s="124">
        <f>QUOTIENT(SUM($G239:$G253),60)+SUM($F239:$F253)</f>
        <v>21</v>
      </c>
      <c r="G254" s="124">
        <f>MOD(SUM($G239:$G253),60)</f>
        <v>22</v>
      </c>
      <c r="H254" s="124">
        <f>QUOTIENT(SUM($I239:$I253),60)+SUM($H239:$H253)</f>
        <v>27</v>
      </c>
      <c r="I254" s="124">
        <f>MOD(SUM($I239:$I253),60)</f>
        <v>22</v>
      </c>
      <c r="J254" s="252"/>
      <c r="K254" s="252"/>
    </row>
    <row r="255" spans="1:11" ht="16.5" customHeight="1">
      <c r="A255" s="248" t="s">
        <v>146</v>
      </c>
      <c r="B255" s="254">
        <v>17</v>
      </c>
      <c r="C255" s="250" t="s">
        <v>211</v>
      </c>
      <c r="D255" s="115" t="s">
        <v>711</v>
      </c>
      <c r="E255" s="112">
        <v>1</v>
      </c>
      <c r="F255" s="113">
        <v>0</v>
      </c>
      <c r="G255" s="113">
        <v>22</v>
      </c>
      <c r="H255" s="113">
        <v>0</v>
      </c>
      <c r="I255" s="113">
        <v>0</v>
      </c>
      <c r="J255" s="251" t="s">
        <v>184</v>
      </c>
      <c r="K255" s="251"/>
    </row>
    <row r="256" spans="1:11" ht="16.5" customHeight="1">
      <c r="A256" s="248"/>
      <c r="B256" s="254"/>
      <c r="C256" s="250"/>
      <c r="D256" s="115" t="s">
        <v>188</v>
      </c>
      <c r="E256" s="112">
        <v>2</v>
      </c>
      <c r="F256" s="113">
        <v>2</v>
      </c>
      <c r="G256" s="113">
        <v>17</v>
      </c>
      <c r="H256" s="113">
        <v>2</v>
      </c>
      <c r="I256" s="113">
        <v>17</v>
      </c>
      <c r="J256" s="252"/>
      <c r="K256" s="252"/>
    </row>
    <row r="257" spans="1:11" ht="16.5" customHeight="1">
      <c r="A257" s="248"/>
      <c r="B257" s="254"/>
      <c r="C257" s="250"/>
      <c r="D257" s="115" t="s">
        <v>189</v>
      </c>
      <c r="E257" s="112">
        <v>3</v>
      </c>
      <c r="F257" s="113">
        <v>0</v>
      </c>
      <c r="G257" s="113">
        <v>5</v>
      </c>
      <c r="H257" s="113">
        <v>1</v>
      </c>
      <c r="I257" s="113">
        <v>35</v>
      </c>
      <c r="J257" s="252" t="s">
        <v>836</v>
      </c>
      <c r="K257" s="252"/>
    </row>
    <row r="258" spans="1:11" ht="16.5" customHeight="1">
      <c r="A258" s="248"/>
      <c r="B258" s="254"/>
      <c r="C258" s="250"/>
      <c r="D258" s="115" t="s">
        <v>190</v>
      </c>
      <c r="E258" s="112">
        <v>4</v>
      </c>
      <c r="F258" s="113">
        <v>0</v>
      </c>
      <c r="G258" s="113">
        <v>30</v>
      </c>
      <c r="H258" s="113">
        <v>0</v>
      </c>
      <c r="I258" s="113">
        <v>30</v>
      </c>
      <c r="J258" s="252"/>
      <c r="K258" s="252"/>
    </row>
    <row r="259" spans="1:11" ht="16.5" customHeight="1">
      <c r="A259" s="248"/>
      <c r="B259" s="254"/>
      <c r="C259" s="250"/>
      <c r="D259" s="115" t="s">
        <v>185</v>
      </c>
      <c r="E259" s="112">
        <v>5</v>
      </c>
      <c r="F259" s="113">
        <v>2</v>
      </c>
      <c r="G259" s="113">
        <v>21</v>
      </c>
      <c r="H259" s="113">
        <v>2</v>
      </c>
      <c r="I259" s="113">
        <v>21</v>
      </c>
      <c r="J259" s="252"/>
      <c r="K259" s="252"/>
    </row>
    <row r="260" spans="1:11" ht="16.5" customHeight="1">
      <c r="A260" s="248"/>
      <c r="B260" s="254"/>
      <c r="C260" s="250"/>
      <c r="D260" s="115" t="s">
        <v>185</v>
      </c>
      <c r="E260" s="112">
        <v>6</v>
      </c>
      <c r="F260" s="113">
        <v>8</v>
      </c>
      <c r="G260" s="113">
        <v>39</v>
      </c>
      <c r="H260" s="113">
        <v>8</v>
      </c>
      <c r="I260" s="113">
        <v>39</v>
      </c>
      <c r="J260" s="252"/>
      <c r="K260" s="252"/>
    </row>
    <row r="261" spans="1:11" ht="16.5" customHeight="1">
      <c r="A261" s="248"/>
      <c r="B261" s="254"/>
      <c r="C261" s="250"/>
      <c r="D261" s="115" t="s">
        <v>185</v>
      </c>
      <c r="E261" s="112">
        <v>7</v>
      </c>
      <c r="F261" s="113">
        <v>0</v>
      </c>
      <c r="G261" s="113">
        <v>29</v>
      </c>
      <c r="H261" s="113">
        <v>0</v>
      </c>
      <c r="I261" s="113">
        <v>29</v>
      </c>
      <c r="J261" s="252"/>
      <c r="K261" s="252"/>
    </row>
    <row r="262" spans="1:11" ht="16.5" customHeight="1">
      <c r="A262" s="248"/>
      <c r="B262" s="254"/>
      <c r="C262" s="250"/>
      <c r="D262" s="115" t="s">
        <v>185</v>
      </c>
      <c r="E262" s="112">
        <v>8</v>
      </c>
      <c r="F262" s="113">
        <v>1</v>
      </c>
      <c r="G262" s="113">
        <v>4</v>
      </c>
      <c r="H262" s="113">
        <v>1</v>
      </c>
      <c r="I262" s="113">
        <v>4</v>
      </c>
      <c r="J262" s="252"/>
      <c r="K262" s="252"/>
    </row>
    <row r="263" spans="1:11" ht="16.5" customHeight="1">
      <c r="A263" s="248"/>
      <c r="B263" s="254"/>
      <c r="C263" s="250"/>
      <c r="D263" s="115" t="s">
        <v>185</v>
      </c>
      <c r="E263" s="112">
        <v>9</v>
      </c>
      <c r="F263" s="113">
        <v>4</v>
      </c>
      <c r="G263" s="113">
        <v>32</v>
      </c>
      <c r="H263" s="113">
        <v>4</v>
      </c>
      <c r="I263" s="113">
        <v>32</v>
      </c>
      <c r="J263" s="252"/>
      <c r="K263" s="252"/>
    </row>
    <row r="264" spans="1:11" ht="16.5" customHeight="1">
      <c r="A264" s="248"/>
      <c r="B264" s="254"/>
      <c r="C264" s="250"/>
      <c r="D264" s="115" t="s">
        <v>185</v>
      </c>
      <c r="E264" s="112">
        <v>10</v>
      </c>
      <c r="F264" s="113">
        <v>1</v>
      </c>
      <c r="G264" s="113">
        <v>22</v>
      </c>
      <c r="H264" s="113">
        <v>1</v>
      </c>
      <c r="I264" s="113">
        <v>22</v>
      </c>
      <c r="J264" s="252"/>
      <c r="K264" s="252"/>
    </row>
    <row r="265" spans="1:11" ht="16.5" customHeight="1">
      <c r="A265" s="248"/>
      <c r="B265" s="254"/>
      <c r="C265" s="250"/>
      <c r="D265" s="115" t="s">
        <v>185</v>
      </c>
      <c r="E265" s="112">
        <v>11</v>
      </c>
      <c r="F265" s="116">
        <v>1</v>
      </c>
      <c r="G265" s="116">
        <v>53</v>
      </c>
      <c r="H265" s="116">
        <v>1</v>
      </c>
      <c r="I265" s="116">
        <v>53</v>
      </c>
      <c r="J265" s="252"/>
      <c r="K265" s="252"/>
    </row>
    <row r="266" spans="1:11" ht="16.5" customHeight="1">
      <c r="A266" s="248"/>
      <c r="B266" s="254"/>
      <c r="C266" s="250"/>
      <c r="D266" s="115" t="s">
        <v>185</v>
      </c>
      <c r="E266" s="112">
        <v>12</v>
      </c>
      <c r="F266" s="122">
        <v>0</v>
      </c>
      <c r="G266" s="122">
        <v>23</v>
      </c>
      <c r="H266" s="122">
        <v>0</v>
      </c>
      <c r="I266" s="122">
        <v>23</v>
      </c>
      <c r="J266" s="252"/>
      <c r="K266" s="252"/>
    </row>
    <row r="267" spans="1:11" ht="16.5" customHeight="1">
      <c r="A267" s="248"/>
      <c r="B267" s="254"/>
      <c r="C267" s="250"/>
      <c r="D267" s="115" t="s">
        <v>193</v>
      </c>
      <c r="E267" s="112">
        <v>13</v>
      </c>
      <c r="F267" s="122">
        <v>2</v>
      </c>
      <c r="G267" s="122">
        <v>29</v>
      </c>
      <c r="H267" s="122">
        <v>2</v>
      </c>
      <c r="I267" s="122">
        <v>29</v>
      </c>
      <c r="J267" s="252"/>
      <c r="K267" s="252"/>
    </row>
    <row r="268" spans="1:11" ht="16.5" customHeight="1">
      <c r="A268" s="248"/>
      <c r="B268" s="254"/>
      <c r="C268" s="250"/>
      <c r="D268" s="115" t="s">
        <v>186</v>
      </c>
      <c r="E268" s="112">
        <v>14</v>
      </c>
      <c r="F268" s="122">
        <v>0</v>
      </c>
      <c r="G268" s="122">
        <v>9</v>
      </c>
      <c r="H268" s="118">
        <v>1</v>
      </c>
      <c r="I268" s="118">
        <v>39</v>
      </c>
      <c r="J268" s="252" t="s">
        <v>835</v>
      </c>
      <c r="K268" s="252"/>
    </row>
    <row r="269" spans="1:11" ht="16.5" customHeight="1">
      <c r="A269" s="248"/>
      <c r="B269" s="254"/>
      <c r="C269" s="250"/>
      <c r="D269" s="115" t="s">
        <v>195</v>
      </c>
      <c r="E269" s="112">
        <v>15</v>
      </c>
      <c r="F269" s="123">
        <v>0</v>
      </c>
      <c r="G269" s="123">
        <v>4</v>
      </c>
      <c r="H269" s="123">
        <v>0</v>
      </c>
      <c r="I269" s="123">
        <v>34</v>
      </c>
      <c r="J269" s="252" t="s">
        <v>220</v>
      </c>
      <c r="K269" s="252"/>
    </row>
    <row r="270" spans="1:11" ht="16.5" customHeight="1">
      <c r="A270" s="248"/>
      <c r="B270" s="254"/>
      <c r="C270" s="250"/>
      <c r="D270" s="114" t="s">
        <v>196</v>
      </c>
      <c r="E270" s="112">
        <v>16</v>
      </c>
      <c r="F270" s="123">
        <v>0</v>
      </c>
      <c r="G270" s="123">
        <v>10</v>
      </c>
      <c r="H270" s="120">
        <v>0</v>
      </c>
      <c r="I270" s="120">
        <v>0</v>
      </c>
      <c r="J270" s="252"/>
      <c r="K270" s="252"/>
    </row>
    <row r="271" spans="1:11" ht="16.5" customHeight="1">
      <c r="A271" s="248"/>
      <c r="B271" s="254"/>
      <c r="C271" s="250"/>
      <c r="D271" s="253" t="s">
        <v>671</v>
      </c>
      <c r="E271" s="253"/>
      <c r="F271" s="124">
        <f>QUOTIENT(SUM($G255:$G270),60)+SUM($F255:$F270)</f>
        <v>26</v>
      </c>
      <c r="G271" s="124">
        <f>MOD(SUM($G255:$G270),60)</f>
        <v>49</v>
      </c>
      <c r="H271" s="124">
        <f>QUOTIENT(SUM($I255:$I270),60)+SUM($H255:$H270)</f>
        <v>29</v>
      </c>
      <c r="I271" s="124">
        <f>MOD(SUM($I255:$I270),60)</f>
        <v>47</v>
      </c>
      <c r="J271" s="252"/>
      <c r="K271" s="252"/>
    </row>
    <row r="272" spans="1:11" ht="16.5" customHeight="1">
      <c r="A272" s="248" t="s">
        <v>146</v>
      </c>
      <c r="B272" s="249">
        <v>18</v>
      </c>
      <c r="C272" s="250" t="s">
        <v>245</v>
      </c>
      <c r="D272" s="166" t="s">
        <v>711</v>
      </c>
      <c r="E272" s="112">
        <v>1</v>
      </c>
      <c r="F272" s="113">
        <v>0</v>
      </c>
      <c r="G272" s="113">
        <v>23</v>
      </c>
      <c r="H272" s="113">
        <v>0</v>
      </c>
      <c r="I272" s="113">
        <v>0</v>
      </c>
      <c r="J272" s="251" t="s">
        <v>184</v>
      </c>
      <c r="K272" s="251"/>
    </row>
    <row r="273" spans="1:11" ht="16.5" customHeight="1">
      <c r="A273" s="248"/>
      <c r="B273" s="249"/>
      <c r="C273" s="250"/>
      <c r="D273" s="166" t="s">
        <v>188</v>
      </c>
      <c r="E273" s="112">
        <v>2</v>
      </c>
      <c r="F273" s="113">
        <v>3</v>
      </c>
      <c r="G273" s="113">
        <v>3</v>
      </c>
      <c r="H273" s="113">
        <v>3</v>
      </c>
      <c r="I273" s="113">
        <v>3</v>
      </c>
      <c r="J273" s="252"/>
      <c r="K273" s="252"/>
    </row>
    <row r="274" spans="1:11" ht="16.5" customHeight="1">
      <c r="A274" s="248"/>
      <c r="B274" s="249"/>
      <c r="C274" s="250"/>
      <c r="D274" s="166" t="s">
        <v>189</v>
      </c>
      <c r="E274" s="112">
        <v>3</v>
      </c>
      <c r="F274" s="113">
        <v>0</v>
      </c>
      <c r="G274" s="113">
        <v>5</v>
      </c>
      <c r="H274" s="113">
        <v>0</v>
      </c>
      <c r="I274" s="113">
        <v>35</v>
      </c>
      <c r="J274" s="252" t="s">
        <v>246</v>
      </c>
      <c r="K274" s="252"/>
    </row>
    <row r="275" spans="1:11" ht="16.5" customHeight="1">
      <c r="A275" s="248"/>
      <c r="B275" s="249"/>
      <c r="C275" s="250"/>
      <c r="D275" s="166" t="s">
        <v>190</v>
      </c>
      <c r="E275" s="112">
        <v>4</v>
      </c>
      <c r="F275" s="113">
        <v>0</v>
      </c>
      <c r="G275" s="113">
        <v>35</v>
      </c>
      <c r="H275" s="113">
        <v>0</v>
      </c>
      <c r="I275" s="113">
        <v>35</v>
      </c>
      <c r="J275" s="252"/>
      <c r="K275" s="252"/>
    </row>
    <row r="276" spans="1:11" ht="16.5" customHeight="1">
      <c r="A276" s="248"/>
      <c r="B276" s="249"/>
      <c r="C276" s="250"/>
      <c r="D276" s="166" t="s">
        <v>185</v>
      </c>
      <c r="E276" s="112">
        <v>5</v>
      </c>
      <c r="F276" s="113">
        <v>1</v>
      </c>
      <c r="G276" s="113">
        <v>19</v>
      </c>
      <c r="H276" s="113">
        <v>1</v>
      </c>
      <c r="I276" s="113">
        <v>19</v>
      </c>
      <c r="J276" s="252"/>
      <c r="K276" s="252"/>
    </row>
    <row r="277" spans="1:11" ht="16.5" customHeight="1">
      <c r="A277" s="248"/>
      <c r="B277" s="249"/>
      <c r="C277" s="250"/>
      <c r="D277" s="166" t="s">
        <v>185</v>
      </c>
      <c r="E277" s="112">
        <v>6</v>
      </c>
      <c r="F277" s="113">
        <v>2</v>
      </c>
      <c r="G277" s="113">
        <v>22</v>
      </c>
      <c r="H277" s="113">
        <v>2</v>
      </c>
      <c r="I277" s="113">
        <v>22</v>
      </c>
      <c r="J277" s="252"/>
      <c r="K277" s="252"/>
    </row>
    <row r="278" spans="1:11" ht="16.5" customHeight="1">
      <c r="A278" s="248"/>
      <c r="B278" s="249"/>
      <c r="C278" s="250"/>
      <c r="D278" s="166" t="s">
        <v>185</v>
      </c>
      <c r="E278" s="112">
        <v>7</v>
      </c>
      <c r="F278" s="113">
        <v>3</v>
      </c>
      <c r="G278" s="113">
        <v>42</v>
      </c>
      <c r="H278" s="113">
        <v>3</v>
      </c>
      <c r="I278" s="113">
        <v>42</v>
      </c>
      <c r="J278" s="252"/>
      <c r="K278" s="252"/>
    </row>
    <row r="279" spans="1:11" ht="16.5" customHeight="1">
      <c r="A279" s="248"/>
      <c r="B279" s="249"/>
      <c r="C279" s="250"/>
      <c r="D279" s="166" t="s">
        <v>185</v>
      </c>
      <c r="E279" s="112">
        <v>8</v>
      </c>
      <c r="F279" s="113">
        <v>1</v>
      </c>
      <c r="G279" s="113">
        <v>24</v>
      </c>
      <c r="H279" s="116">
        <v>1</v>
      </c>
      <c r="I279" s="116">
        <v>24</v>
      </c>
      <c r="J279" s="252"/>
      <c r="K279" s="252"/>
    </row>
    <row r="280" spans="1:11" ht="16.5" customHeight="1">
      <c r="A280" s="248"/>
      <c r="B280" s="249"/>
      <c r="C280" s="250"/>
      <c r="D280" s="166" t="s">
        <v>185</v>
      </c>
      <c r="E280" s="167">
        <v>9</v>
      </c>
      <c r="F280" s="113">
        <v>5</v>
      </c>
      <c r="G280" s="113">
        <v>48</v>
      </c>
      <c r="H280" s="116">
        <v>5</v>
      </c>
      <c r="I280" s="116">
        <v>48</v>
      </c>
      <c r="J280" s="277"/>
      <c r="K280" s="278"/>
    </row>
    <row r="281" spans="1:11" ht="16.5" customHeight="1">
      <c r="A281" s="248"/>
      <c r="B281" s="249"/>
      <c r="C281" s="250"/>
      <c r="D281" s="166" t="s">
        <v>185</v>
      </c>
      <c r="E281" s="112">
        <v>10</v>
      </c>
      <c r="F281" s="116">
        <v>5</v>
      </c>
      <c r="G281" s="116">
        <v>25</v>
      </c>
      <c r="H281" s="116">
        <v>5</v>
      </c>
      <c r="I281" s="116">
        <v>25</v>
      </c>
      <c r="J281" s="252"/>
      <c r="K281" s="252"/>
    </row>
    <row r="282" spans="1:11" ht="16.5" customHeight="1">
      <c r="A282" s="248"/>
      <c r="B282" s="249"/>
      <c r="C282" s="250"/>
      <c r="D282" s="166" t="s">
        <v>185</v>
      </c>
      <c r="E282" s="112">
        <v>11</v>
      </c>
      <c r="F282" s="122">
        <v>1</v>
      </c>
      <c r="G282" s="122">
        <v>45</v>
      </c>
      <c r="H282" s="122">
        <v>1</v>
      </c>
      <c r="I282" s="122">
        <v>45</v>
      </c>
      <c r="J282" s="252"/>
      <c r="K282" s="252"/>
    </row>
    <row r="283" spans="1:11" ht="16.5" customHeight="1">
      <c r="A283" s="248"/>
      <c r="B283" s="249"/>
      <c r="C283" s="250"/>
      <c r="D283" s="166" t="s">
        <v>833</v>
      </c>
      <c r="E283" s="167">
        <v>12</v>
      </c>
      <c r="F283" s="122">
        <v>1</v>
      </c>
      <c r="G283" s="122">
        <v>35</v>
      </c>
      <c r="H283" s="122">
        <v>1</v>
      </c>
      <c r="I283" s="122">
        <v>35</v>
      </c>
      <c r="J283" s="277"/>
      <c r="K283" s="278"/>
    </row>
    <row r="284" spans="1:11" ht="16.5" customHeight="1">
      <c r="A284" s="248"/>
      <c r="B284" s="249"/>
      <c r="C284" s="250"/>
      <c r="D284" s="166" t="s">
        <v>193</v>
      </c>
      <c r="E284" s="112">
        <v>13</v>
      </c>
      <c r="F284" s="122">
        <v>1</v>
      </c>
      <c r="G284" s="122">
        <v>7</v>
      </c>
      <c r="H284" s="122">
        <v>1</v>
      </c>
      <c r="I284" s="122">
        <v>7</v>
      </c>
      <c r="J284" s="252"/>
      <c r="K284" s="252"/>
    </row>
    <row r="285" spans="1:11" ht="16.5" customHeight="1">
      <c r="A285" s="248"/>
      <c r="B285" s="249"/>
      <c r="C285" s="250"/>
      <c r="D285" s="166" t="s">
        <v>186</v>
      </c>
      <c r="E285" s="112">
        <v>14</v>
      </c>
      <c r="F285" s="122">
        <v>0</v>
      </c>
      <c r="G285" s="122">
        <v>9</v>
      </c>
      <c r="H285" s="118">
        <v>1</v>
      </c>
      <c r="I285" s="118">
        <v>39</v>
      </c>
      <c r="J285" s="252" t="s">
        <v>835</v>
      </c>
      <c r="K285" s="252"/>
    </row>
    <row r="286" spans="1:11" ht="16.5" customHeight="1">
      <c r="A286" s="248"/>
      <c r="B286" s="249"/>
      <c r="C286" s="250"/>
      <c r="D286" s="166" t="s">
        <v>195</v>
      </c>
      <c r="E286" s="112">
        <v>15</v>
      </c>
      <c r="F286" s="123">
        <v>0</v>
      </c>
      <c r="G286" s="123">
        <v>4</v>
      </c>
      <c r="H286" s="123">
        <v>1</v>
      </c>
      <c r="I286" s="123">
        <v>19</v>
      </c>
      <c r="J286" s="252" t="s">
        <v>247</v>
      </c>
      <c r="K286" s="252"/>
    </row>
    <row r="287" spans="1:11" ht="16.5" customHeight="1">
      <c r="A287" s="248"/>
      <c r="B287" s="249"/>
      <c r="C287" s="250"/>
      <c r="D287" s="166" t="s">
        <v>196</v>
      </c>
      <c r="E287" s="112">
        <v>16</v>
      </c>
      <c r="F287" s="123">
        <v>0</v>
      </c>
      <c r="G287" s="123">
        <v>9</v>
      </c>
      <c r="H287" s="120">
        <v>0</v>
      </c>
      <c r="I287" s="120">
        <v>0</v>
      </c>
      <c r="J287" s="252"/>
      <c r="K287" s="252"/>
    </row>
    <row r="288" spans="1:11" ht="16.5" customHeight="1">
      <c r="A288" s="248"/>
      <c r="B288" s="249"/>
      <c r="C288" s="250"/>
      <c r="D288" s="253" t="s">
        <v>671</v>
      </c>
      <c r="E288" s="253"/>
      <c r="F288" s="124">
        <f>QUOTIENT(SUM($G272:$G287),60)+SUM($F272:$F287)</f>
        <v>28</v>
      </c>
      <c r="G288" s="124">
        <f>MOD(SUM($G272:$G287),60)</f>
        <v>55</v>
      </c>
      <c r="H288" s="124">
        <f>QUOTIENT(SUM($I272:$I287),60)+SUM($H272:$H287)</f>
        <v>31</v>
      </c>
      <c r="I288" s="124">
        <f>MOD(SUM($I272:$I287),60)</f>
        <v>38</v>
      </c>
      <c r="J288" s="252"/>
      <c r="K288" s="252"/>
    </row>
    <row r="289" spans="1:11" ht="16.5" customHeight="1">
      <c r="A289" s="248" t="s">
        <v>264</v>
      </c>
      <c r="B289" s="254">
        <v>19</v>
      </c>
      <c r="C289" s="250" t="s">
        <v>265</v>
      </c>
      <c r="D289" s="115" t="s">
        <v>711</v>
      </c>
      <c r="E289" s="112">
        <v>1</v>
      </c>
      <c r="F289" s="113">
        <v>0</v>
      </c>
      <c r="G289" s="113">
        <v>22</v>
      </c>
      <c r="H289" s="113">
        <v>0</v>
      </c>
      <c r="I289" s="113">
        <v>0</v>
      </c>
      <c r="J289" s="251" t="s">
        <v>266</v>
      </c>
      <c r="K289" s="251"/>
    </row>
    <row r="290" spans="1:11" ht="16.5" customHeight="1">
      <c r="A290" s="248"/>
      <c r="B290" s="254"/>
      <c r="C290" s="250"/>
      <c r="D290" s="115" t="s">
        <v>267</v>
      </c>
      <c r="E290" s="112">
        <v>2</v>
      </c>
      <c r="F290" s="113">
        <v>1</v>
      </c>
      <c r="G290" s="113">
        <v>32</v>
      </c>
      <c r="H290" s="113">
        <v>1</v>
      </c>
      <c r="I290" s="113">
        <v>32</v>
      </c>
      <c r="J290" s="252"/>
      <c r="K290" s="252"/>
    </row>
    <row r="291" spans="1:11" ht="16.5" customHeight="1">
      <c r="A291" s="248"/>
      <c r="B291" s="254"/>
      <c r="C291" s="250"/>
      <c r="D291" s="115" t="s">
        <v>268</v>
      </c>
      <c r="E291" s="112">
        <v>3</v>
      </c>
      <c r="F291" s="113">
        <v>0</v>
      </c>
      <c r="G291" s="113">
        <v>5</v>
      </c>
      <c r="H291" s="113">
        <v>0</v>
      </c>
      <c r="I291" s="113">
        <v>10</v>
      </c>
      <c r="J291" s="252" t="s">
        <v>269</v>
      </c>
      <c r="K291" s="252"/>
    </row>
    <row r="292" spans="1:11" ht="16.5" customHeight="1">
      <c r="A292" s="248"/>
      <c r="B292" s="254"/>
      <c r="C292" s="250"/>
      <c r="D292" s="115" t="s">
        <v>270</v>
      </c>
      <c r="E292" s="112">
        <v>4</v>
      </c>
      <c r="F292" s="113">
        <v>0</v>
      </c>
      <c r="G292" s="113">
        <v>33</v>
      </c>
      <c r="H292" s="113">
        <v>0</v>
      </c>
      <c r="I292" s="113">
        <v>33</v>
      </c>
      <c r="J292" s="252"/>
      <c r="K292" s="252"/>
    </row>
    <row r="293" spans="1:11" ht="16.5" customHeight="1">
      <c r="A293" s="248"/>
      <c r="B293" s="254"/>
      <c r="C293" s="250"/>
      <c r="D293" s="115" t="s">
        <v>271</v>
      </c>
      <c r="E293" s="112">
        <v>5</v>
      </c>
      <c r="F293" s="113">
        <v>4</v>
      </c>
      <c r="G293" s="113">
        <v>45</v>
      </c>
      <c r="H293" s="113">
        <v>4</v>
      </c>
      <c r="I293" s="113">
        <v>45</v>
      </c>
      <c r="J293" s="252"/>
      <c r="K293" s="252"/>
    </row>
    <row r="294" spans="1:11" ht="16.5" customHeight="1">
      <c r="A294" s="248"/>
      <c r="B294" s="254"/>
      <c r="C294" s="250"/>
      <c r="D294" s="115" t="s">
        <v>271</v>
      </c>
      <c r="E294" s="112">
        <v>6</v>
      </c>
      <c r="F294" s="113">
        <v>3</v>
      </c>
      <c r="G294" s="113">
        <v>21</v>
      </c>
      <c r="H294" s="113">
        <v>4</v>
      </c>
      <c r="I294" s="113">
        <v>21</v>
      </c>
      <c r="J294" s="252" t="s">
        <v>272</v>
      </c>
      <c r="K294" s="252"/>
    </row>
    <row r="295" spans="1:11" ht="16.5" customHeight="1">
      <c r="A295" s="248"/>
      <c r="B295" s="254"/>
      <c r="C295" s="250"/>
      <c r="D295" s="115" t="s">
        <v>271</v>
      </c>
      <c r="E295" s="112">
        <v>7</v>
      </c>
      <c r="F295" s="113">
        <v>3</v>
      </c>
      <c r="G295" s="113">
        <v>2</v>
      </c>
      <c r="H295" s="113">
        <v>3</v>
      </c>
      <c r="I295" s="113">
        <v>2</v>
      </c>
      <c r="J295" s="252"/>
      <c r="K295" s="252"/>
    </row>
    <row r="296" spans="1:11" ht="16.5" customHeight="1">
      <c r="A296" s="248"/>
      <c r="B296" s="254"/>
      <c r="C296" s="250"/>
      <c r="D296" s="115" t="s">
        <v>271</v>
      </c>
      <c r="E296" s="112">
        <v>8</v>
      </c>
      <c r="F296" s="113">
        <v>5</v>
      </c>
      <c r="G296" s="113">
        <v>4</v>
      </c>
      <c r="H296" s="113">
        <v>5</v>
      </c>
      <c r="I296" s="113">
        <v>4</v>
      </c>
      <c r="J296" s="252"/>
      <c r="K296" s="252"/>
    </row>
    <row r="297" spans="1:11" ht="16.5" customHeight="1">
      <c r="A297" s="248"/>
      <c r="B297" s="254"/>
      <c r="C297" s="250"/>
      <c r="D297" s="115" t="s">
        <v>271</v>
      </c>
      <c r="E297" s="112">
        <v>9</v>
      </c>
      <c r="F297" s="113">
        <v>4</v>
      </c>
      <c r="G297" s="113">
        <v>26</v>
      </c>
      <c r="H297" s="113">
        <v>4</v>
      </c>
      <c r="I297" s="113">
        <v>26</v>
      </c>
      <c r="J297" s="252"/>
      <c r="K297" s="252"/>
    </row>
    <row r="298" spans="1:11" ht="16.5" customHeight="1">
      <c r="A298" s="248"/>
      <c r="B298" s="254"/>
      <c r="C298" s="250"/>
      <c r="D298" s="115" t="s">
        <v>271</v>
      </c>
      <c r="E298" s="112">
        <v>10</v>
      </c>
      <c r="F298" s="113">
        <v>1</v>
      </c>
      <c r="G298" s="113">
        <v>57</v>
      </c>
      <c r="H298" s="113">
        <v>1</v>
      </c>
      <c r="I298" s="113">
        <v>57</v>
      </c>
      <c r="J298" s="252"/>
      <c r="K298" s="252"/>
    </row>
    <row r="299" spans="1:11" ht="16.5" customHeight="1">
      <c r="A299" s="248"/>
      <c r="B299" s="254"/>
      <c r="C299" s="250"/>
      <c r="D299" s="115" t="s">
        <v>273</v>
      </c>
      <c r="E299" s="112">
        <v>11</v>
      </c>
      <c r="F299" s="116">
        <v>0</v>
      </c>
      <c r="G299" s="116">
        <v>15</v>
      </c>
      <c r="H299" s="116">
        <v>2</v>
      </c>
      <c r="I299" s="116">
        <v>45</v>
      </c>
      <c r="J299" s="252" t="s">
        <v>274</v>
      </c>
      <c r="K299" s="252"/>
    </row>
    <row r="300" spans="1:11" ht="16.5" customHeight="1">
      <c r="A300" s="248"/>
      <c r="B300" s="254"/>
      <c r="C300" s="250"/>
      <c r="D300" s="115" t="s">
        <v>275</v>
      </c>
      <c r="E300" s="112">
        <v>12</v>
      </c>
      <c r="F300" s="122">
        <v>0</v>
      </c>
      <c r="G300" s="122">
        <v>9</v>
      </c>
      <c r="H300" s="118">
        <v>1</v>
      </c>
      <c r="I300" s="118">
        <v>39</v>
      </c>
      <c r="J300" s="252" t="s">
        <v>835</v>
      </c>
      <c r="K300" s="252"/>
    </row>
    <row r="301" spans="1:11" ht="16.5" customHeight="1">
      <c r="A301" s="248"/>
      <c r="B301" s="254"/>
      <c r="C301" s="250"/>
      <c r="D301" s="115" t="s">
        <v>276</v>
      </c>
      <c r="E301" s="112">
        <v>13</v>
      </c>
      <c r="F301" s="122">
        <v>0</v>
      </c>
      <c r="G301" s="122">
        <v>4</v>
      </c>
      <c r="H301" s="118">
        <v>0</v>
      </c>
      <c r="I301" s="118">
        <v>34</v>
      </c>
      <c r="J301" s="252" t="s">
        <v>277</v>
      </c>
      <c r="K301" s="252"/>
    </row>
    <row r="302" spans="1:11" ht="16.5" customHeight="1">
      <c r="A302" s="248"/>
      <c r="B302" s="254"/>
      <c r="C302" s="250"/>
      <c r="D302" s="114" t="s">
        <v>278</v>
      </c>
      <c r="E302" s="112">
        <v>14</v>
      </c>
      <c r="F302" s="122">
        <v>0</v>
      </c>
      <c r="G302" s="122">
        <v>9</v>
      </c>
      <c r="H302" s="118">
        <v>0</v>
      </c>
      <c r="I302" s="118">
        <v>0</v>
      </c>
      <c r="J302" s="252"/>
      <c r="K302" s="252"/>
    </row>
    <row r="303" spans="1:11" ht="16.5" customHeight="1">
      <c r="A303" s="248"/>
      <c r="B303" s="254"/>
      <c r="C303" s="250"/>
      <c r="D303" s="253" t="s">
        <v>671</v>
      </c>
      <c r="E303" s="253"/>
      <c r="F303" s="124">
        <f>QUOTIENT(SUM($G289:$G302),60)+SUM($F289:$F302)</f>
        <v>25</v>
      </c>
      <c r="G303" s="124">
        <f>MOD(SUM($G289:$G302),60)</f>
        <v>44</v>
      </c>
      <c r="H303" s="124">
        <f>QUOTIENT(SUM($I289:$I302),60)+SUM($H289:$H302)</f>
        <v>30</v>
      </c>
      <c r="I303" s="124">
        <f>MOD(SUM($I289:$I302),60)</f>
        <v>48</v>
      </c>
      <c r="J303" s="252"/>
      <c r="K303" s="252"/>
    </row>
    <row r="304" spans="1:11" ht="16.5" customHeight="1">
      <c r="A304" s="248" t="s">
        <v>264</v>
      </c>
      <c r="B304" s="249">
        <v>20</v>
      </c>
      <c r="C304" s="250" t="s">
        <v>279</v>
      </c>
      <c r="D304" s="166" t="s">
        <v>711</v>
      </c>
      <c r="E304" s="112">
        <v>1</v>
      </c>
      <c r="F304" s="113">
        <v>0</v>
      </c>
      <c r="G304" s="113">
        <v>22</v>
      </c>
      <c r="H304" s="113">
        <v>0</v>
      </c>
      <c r="I304" s="113">
        <v>0</v>
      </c>
      <c r="J304" s="251" t="s">
        <v>266</v>
      </c>
      <c r="K304" s="251"/>
    </row>
    <row r="305" spans="1:11" ht="16.5" customHeight="1">
      <c r="A305" s="248"/>
      <c r="B305" s="249"/>
      <c r="C305" s="250"/>
      <c r="D305" s="166" t="s">
        <v>267</v>
      </c>
      <c r="E305" s="112">
        <v>2</v>
      </c>
      <c r="F305" s="113">
        <v>1</v>
      </c>
      <c r="G305" s="113">
        <v>38</v>
      </c>
      <c r="H305" s="113">
        <v>1</v>
      </c>
      <c r="I305" s="113">
        <v>38</v>
      </c>
      <c r="J305" s="252"/>
      <c r="K305" s="252"/>
    </row>
    <row r="306" spans="1:11" ht="16.5" customHeight="1">
      <c r="A306" s="248"/>
      <c r="B306" s="249"/>
      <c r="C306" s="250"/>
      <c r="D306" s="166" t="s">
        <v>268</v>
      </c>
      <c r="E306" s="112">
        <v>3</v>
      </c>
      <c r="F306" s="113">
        <v>0</v>
      </c>
      <c r="G306" s="113">
        <v>5</v>
      </c>
      <c r="H306" s="113">
        <v>0</v>
      </c>
      <c r="I306" s="113">
        <v>10</v>
      </c>
      <c r="J306" s="252" t="s">
        <v>269</v>
      </c>
      <c r="K306" s="252"/>
    </row>
    <row r="307" spans="1:11" ht="16.5" customHeight="1">
      <c r="A307" s="248"/>
      <c r="B307" s="249"/>
      <c r="C307" s="250"/>
      <c r="D307" s="166" t="s">
        <v>270</v>
      </c>
      <c r="E307" s="112">
        <v>4</v>
      </c>
      <c r="F307" s="113">
        <v>0</v>
      </c>
      <c r="G307" s="113">
        <v>33</v>
      </c>
      <c r="H307" s="113">
        <v>0</v>
      </c>
      <c r="I307" s="113">
        <v>33</v>
      </c>
      <c r="J307" s="252"/>
      <c r="K307" s="252"/>
    </row>
    <row r="308" spans="1:11" ht="16.5" customHeight="1">
      <c r="A308" s="248"/>
      <c r="B308" s="249"/>
      <c r="C308" s="250"/>
      <c r="D308" s="166" t="s">
        <v>271</v>
      </c>
      <c r="E308" s="112">
        <v>5</v>
      </c>
      <c r="F308" s="113">
        <v>2</v>
      </c>
      <c r="G308" s="113">
        <v>56</v>
      </c>
      <c r="H308" s="113">
        <v>2</v>
      </c>
      <c r="I308" s="113">
        <v>56</v>
      </c>
      <c r="J308" s="252"/>
      <c r="K308" s="252"/>
    </row>
    <row r="309" spans="1:11" ht="16.5" customHeight="1">
      <c r="A309" s="248"/>
      <c r="B309" s="249"/>
      <c r="C309" s="250"/>
      <c r="D309" s="166" t="s">
        <v>271</v>
      </c>
      <c r="E309" s="112">
        <v>6</v>
      </c>
      <c r="F309" s="113">
        <v>3</v>
      </c>
      <c r="G309" s="113">
        <v>55</v>
      </c>
      <c r="H309" s="113">
        <v>3</v>
      </c>
      <c r="I309" s="113">
        <v>55</v>
      </c>
      <c r="J309" s="252"/>
      <c r="K309" s="252"/>
    </row>
    <row r="310" spans="1:11" ht="16.5" customHeight="1">
      <c r="A310" s="248"/>
      <c r="B310" s="249"/>
      <c r="C310" s="250"/>
      <c r="D310" s="166" t="s">
        <v>271</v>
      </c>
      <c r="E310" s="112">
        <v>7</v>
      </c>
      <c r="F310" s="113">
        <v>0</v>
      </c>
      <c r="G310" s="113">
        <v>59</v>
      </c>
      <c r="H310" s="113">
        <v>0</v>
      </c>
      <c r="I310" s="113">
        <v>59</v>
      </c>
      <c r="J310" s="252"/>
      <c r="K310" s="252"/>
    </row>
    <row r="311" spans="1:11" ht="16.5" customHeight="1">
      <c r="A311" s="248"/>
      <c r="B311" s="249"/>
      <c r="C311" s="250"/>
      <c r="D311" s="166" t="s">
        <v>271</v>
      </c>
      <c r="E311" s="112">
        <v>8</v>
      </c>
      <c r="F311" s="113">
        <v>5</v>
      </c>
      <c r="G311" s="113">
        <v>25</v>
      </c>
      <c r="H311" s="113">
        <v>5</v>
      </c>
      <c r="I311" s="113">
        <v>25</v>
      </c>
      <c r="J311" s="252"/>
      <c r="K311" s="252"/>
    </row>
    <row r="312" spans="1:11" ht="16.5" customHeight="1">
      <c r="A312" s="248"/>
      <c r="B312" s="249"/>
      <c r="C312" s="250"/>
      <c r="D312" s="166" t="s">
        <v>271</v>
      </c>
      <c r="E312" s="112">
        <v>9</v>
      </c>
      <c r="F312" s="113">
        <v>3</v>
      </c>
      <c r="G312" s="113">
        <v>56</v>
      </c>
      <c r="H312" s="113">
        <v>3</v>
      </c>
      <c r="I312" s="113">
        <v>56</v>
      </c>
      <c r="J312" s="252"/>
      <c r="K312" s="252"/>
    </row>
    <row r="313" spans="1:11" ht="16.5" customHeight="1">
      <c r="A313" s="248"/>
      <c r="B313" s="249"/>
      <c r="C313" s="250"/>
      <c r="D313" s="166" t="s">
        <v>271</v>
      </c>
      <c r="E313" s="112">
        <v>10</v>
      </c>
      <c r="F313" s="113">
        <v>1</v>
      </c>
      <c r="G313" s="113">
        <v>4</v>
      </c>
      <c r="H313" s="113">
        <v>1</v>
      </c>
      <c r="I313" s="113">
        <v>4</v>
      </c>
      <c r="J313" s="252"/>
      <c r="K313" s="252"/>
    </row>
    <row r="314" spans="1:11" ht="16.5" customHeight="1">
      <c r="A314" s="248"/>
      <c r="B314" s="249"/>
      <c r="C314" s="250"/>
      <c r="D314" s="166" t="s">
        <v>204</v>
      </c>
      <c r="E314" s="167">
        <v>11</v>
      </c>
      <c r="F314" s="113">
        <v>2</v>
      </c>
      <c r="G314" s="113">
        <v>3</v>
      </c>
      <c r="H314" s="113">
        <v>2</v>
      </c>
      <c r="I314" s="113">
        <v>3</v>
      </c>
      <c r="J314" s="277"/>
      <c r="K314" s="278"/>
    </row>
    <row r="315" spans="1:11" ht="16.5" customHeight="1">
      <c r="A315" s="248"/>
      <c r="B315" s="249"/>
      <c r="C315" s="250"/>
      <c r="D315" s="166" t="s">
        <v>204</v>
      </c>
      <c r="E315" s="167">
        <v>12</v>
      </c>
      <c r="F315" s="113">
        <v>3</v>
      </c>
      <c r="G315" s="113">
        <v>47</v>
      </c>
      <c r="H315" s="113">
        <v>3</v>
      </c>
      <c r="I315" s="113">
        <v>47</v>
      </c>
      <c r="J315" s="277"/>
      <c r="K315" s="278"/>
    </row>
    <row r="316" spans="1:11" ht="16.5" customHeight="1">
      <c r="A316" s="248"/>
      <c r="B316" s="249"/>
      <c r="C316" s="250"/>
      <c r="D316" s="166" t="s">
        <v>273</v>
      </c>
      <c r="E316" s="112">
        <v>13</v>
      </c>
      <c r="F316" s="116">
        <v>0</v>
      </c>
      <c r="G316" s="116">
        <v>10</v>
      </c>
      <c r="H316" s="116">
        <v>1</v>
      </c>
      <c r="I316" s="116">
        <v>20</v>
      </c>
      <c r="J316" s="252" t="s">
        <v>280</v>
      </c>
      <c r="K316" s="252"/>
    </row>
    <row r="317" spans="1:11" ht="16.5" customHeight="1">
      <c r="A317" s="248"/>
      <c r="B317" s="249"/>
      <c r="C317" s="250"/>
      <c r="D317" s="166" t="s">
        <v>275</v>
      </c>
      <c r="E317" s="112">
        <v>14</v>
      </c>
      <c r="F317" s="122">
        <v>0</v>
      </c>
      <c r="G317" s="122">
        <v>9</v>
      </c>
      <c r="H317" s="118">
        <v>1</v>
      </c>
      <c r="I317" s="118">
        <v>39</v>
      </c>
      <c r="J317" s="252" t="s">
        <v>835</v>
      </c>
      <c r="K317" s="252"/>
    </row>
    <row r="318" spans="1:11" ht="16.5" customHeight="1">
      <c r="A318" s="248"/>
      <c r="B318" s="249"/>
      <c r="C318" s="250"/>
      <c r="D318" s="166" t="s">
        <v>276</v>
      </c>
      <c r="E318" s="112">
        <v>15</v>
      </c>
      <c r="F318" s="122">
        <v>0</v>
      </c>
      <c r="G318" s="122">
        <v>4</v>
      </c>
      <c r="H318" s="118">
        <v>0</v>
      </c>
      <c r="I318" s="118">
        <v>34</v>
      </c>
      <c r="J318" s="252" t="s">
        <v>277</v>
      </c>
      <c r="K318" s="252"/>
    </row>
    <row r="319" spans="1:11" ht="16.5" customHeight="1">
      <c r="A319" s="248"/>
      <c r="B319" s="249"/>
      <c r="C319" s="250"/>
      <c r="D319" s="166" t="s">
        <v>196</v>
      </c>
      <c r="E319" s="112">
        <v>16</v>
      </c>
      <c r="F319" s="122">
        <v>0</v>
      </c>
      <c r="G319" s="122">
        <v>9</v>
      </c>
      <c r="H319" s="118">
        <v>0</v>
      </c>
      <c r="I319" s="118">
        <v>0</v>
      </c>
      <c r="J319" s="252"/>
      <c r="K319" s="252"/>
    </row>
    <row r="320" spans="1:11" ht="16.5" customHeight="1">
      <c r="A320" s="248"/>
      <c r="B320" s="249"/>
      <c r="C320" s="250"/>
      <c r="D320" s="253" t="s">
        <v>671</v>
      </c>
      <c r="E320" s="253"/>
      <c r="F320" s="124">
        <f>QUOTIENT(SUM($G304:$G319),60)+SUM($F304:$F319)</f>
        <v>27</v>
      </c>
      <c r="G320" s="124">
        <f>MOD(SUM($G304:$G319),60)</f>
        <v>15</v>
      </c>
      <c r="H320" s="124">
        <f>QUOTIENT(SUM($I304:$I319),60)+SUM($H304:$H319)</f>
        <v>29</v>
      </c>
      <c r="I320" s="124">
        <f>MOD(SUM($I304:$I319),60)</f>
        <v>59</v>
      </c>
      <c r="J320" s="252"/>
      <c r="K320" s="252"/>
    </row>
    <row r="321" spans="1:11" ht="16.5" customHeight="1">
      <c r="A321" s="248" t="s">
        <v>672</v>
      </c>
      <c r="B321" s="254">
        <v>21</v>
      </c>
      <c r="C321" s="250" t="s">
        <v>661</v>
      </c>
      <c r="D321" s="115" t="s">
        <v>711</v>
      </c>
      <c r="E321" s="112">
        <v>1</v>
      </c>
      <c r="F321" s="113">
        <v>0</v>
      </c>
      <c r="G321" s="113">
        <v>13</v>
      </c>
      <c r="H321" s="113">
        <v>0</v>
      </c>
      <c r="I321" s="113">
        <v>0</v>
      </c>
      <c r="J321" s="251" t="s">
        <v>673</v>
      </c>
      <c r="K321" s="251"/>
    </row>
    <row r="322" spans="1:11" ht="16.5" customHeight="1">
      <c r="A322" s="248"/>
      <c r="B322" s="254"/>
      <c r="C322" s="250"/>
      <c r="D322" s="115" t="s">
        <v>689</v>
      </c>
      <c r="E322" s="112">
        <v>2</v>
      </c>
      <c r="F322" s="113">
        <v>1</v>
      </c>
      <c r="G322" s="113">
        <v>58</v>
      </c>
      <c r="H322" s="113">
        <v>1</v>
      </c>
      <c r="I322" s="113">
        <v>58</v>
      </c>
      <c r="J322" s="252"/>
      <c r="K322" s="252"/>
    </row>
    <row r="323" spans="1:11" ht="16.5" customHeight="1">
      <c r="A323" s="248"/>
      <c r="B323" s="254"/>
      <c r="C323" s="250"/>
      <c r="D323" s="115" t="s">
        <v>663</v>
      </c>
      <c r="E323" s="112">
        <v>3</v>
      </c>
      <c r="F323" s="113">
        <v>0</v>
      </c>
      <c r="G323" s="113">
        <v>39</v>
      </c>
      <c r="H323" s="113">
        <v>0</v>
      </c>
      <c r="I323" s="113">
        <v>39</v>
      </c>
      <c r="J323" s="252"/>
      <c r="K323" s="252"/>
    </row>
    <row r="324" spans="1:11" ht="16.5" customHeight="1">
      <c r="A324" s="248"/>
      <c r="B324" s="254"/>
      <c r="C324" s="250"/>
      <c r="D324" s="115" t="s">
        <v>664</v>
      </c>
      <c r="E324" s="112">
        <v>4</v>
      </c>
      <c r="F324" s="113">
        <v>1</v>
      </c>
      <c r="G324" s="113">
        <v>23</v>
      </c>
      <c r="H324" s="113">
        <v>1</v>
      </c>
      <c r="I324" s="113">
        <v>23</v>
      </c>
      <c r="J324" s="252"/>
      <c r="K324" s="252"/>
    </row>
    <row r="325" spans="1:11" ht="16.5" customHeight="1">
      <c r="A325" s="248"/>
      <c r="B325" s="254"/>
      <c r="C325" s="250"/>
      <c r="D325" s="115" t="s">
        <v>674</v>
      </c>
      <c r="E325" s="112">
        <v>5</v>
      </c>
      <c r="F325" s="113">
        <v>1</v>
      </c>
      <c r="G325" s="113">
        <v>9</v>
      </c>
      <c r="H325" s="113">
        <v>1</v>
      </c>
      <c r="I325" s="113">
        <v>9</v>
      </c>
      <c r="J325" s="252"/>
      <c r="K325" s="252"/>
    </row>
    <row r="326" spans="1:11" ht="16.5" customHeight="1">
      <c r="A326" s="248"/>
      <c r="B326" s="254"/>
      <c r="C326" s="250"/>
      <c r="D326" s="115" t="s">
        <v>664</v>
      </c>
      <c r="E326" s="112">
        <v>6</v>
      </c>
      <c r="F326" s="113">
        <v>1</v>
      </c>
      <c r="G326" s="113">
        <v>24</v>
      </c>
      <c r="H326" s="113">
        <v>2</v>
      </c>
      <c r="I326" s="113">
        <v>24</v>
      </c>
      <c r="J326" s="252" t="s">
        <v>675</v>
      </c>
      <c r="K326" s="252"/>
    </row>
    <row r="327" spans="1:11" ht="16.5" customHeight="1">
      <c r="A327" s="248"/>
      <c r="B327" s="254"/>
      <c r="C327" s="250"/>
      <c r="D327" s="115" t="s">
        <v>676</v>
      </c>
      <c r="E327" s="112">
        <v>7</v>
      </c>
      <c r="F327" s="113">
        <v>0</v>
      </c>
      <c r="G327" s="113">
        <v>47</v>
      </c>
      <c r="H327" s="113">
        <v>1</v>
      </c>
      <c r="I327" s="113">
        <v>17</v>
      </c>
      <c r="J327" s="252" t="s">
        <v>677</v>
      </c>
      <c r="K327" s="252"/>
    </row>
    <row r="328" spans="1:11" ht="16.5" customHeight="1">
      <c r="A328" s="248"/>
      <c r="B328" s="254"/>
      <c r="C328" s="250"/>
      <c r="D328" s="115" t="s">
        <v>676</v>
      </c>
      <c r="E328" s="112">
        <v>8</v>
      </c>
      <c r="F328" s="113">
        <v>1</v>
      </c>
      <c r="G328" s="113">
        <v>54</v>
      </c>
      <c r="H328" s="113">
        <v>1</v>
      </c>
      <c r="I328" s="113">
        <v>54</v>
      </c>
      <c r="J328" s="252"/>
      <c r="K328" s="252"/>
    </row>
    <row r="329" spans="1:11" ht="16.5" customHeight="1">
      <c r="A329" s="248"/>
      <c r="B329" s="254"/>
      <c r="C329" s="250"/>
      <c r="D329" s="115" t="s">
        <v>664</v>
      </c>
      <c r="E329" s="112">
        <v>9</v>
      </c>
      <c r="F329" s="113">
        <v>3</v>
      </c>
      <c r="G329" s="113">
        <v>39</v>
      </c>
      <c r="H329" s="113">
        <v>4</v>
      </c>
      <c r="I329" s="113">
        <v>39</v>
      </c>
      <c r="J329" s="252" t="s">
        <v>675</v>
      </c>
      <c r="K329" s="252"/>
    </row>
    <row r="330" spans="1:11" ht="16.5" customHeight="1">
      <c r="A330" s="248"/>
      <c r="B330" s="254"/>
      <c r="C330" s="250"/>
      <c r="D330" s="115" t="s">
        <v>676</v>
      </c>
      <c r="E330" s="112">
        <v>10</v>
      </c>
      <c r="F330" s="113">
        <v>2</v>
      </c>
      <c r="G330" s="113">
        <v>43</v>
      </c>
      <c r="H330" s="113">
        <v>2</v>
      </c>
      <c r="I330" s="113">
        <v>43</v>
      </c>
      <c r="J330" s="252"/>
      <c r="K330" s="252"/>
    </row>
    <row r="331" spans="1:11" ht="16.5" customHeight="1">
      <c r="A331" s="248"/>
      <c r="B331" s="254"/>
      <c r="C331" s="250"/>
      <c r="D331" s="115" t="s">
        <v>676</v>
      </c>
      <c r="E331" s="112">
        <v>11</v>
      </c>
      <c r="F331" s="116">
        <v>1</v>
      </c>
      <c r="G331" s="116">
        <v>40</v>
      </c>
      <c r="H331" s="116">
        <v>1</v>
      </c>
      <c r="I331" s="116">
        <v>40</v>
      </c>
      <c r="J331" s="252"/>
      <c r="K331" s="252"/>
    </row>
    <row r="332" spans="1:11" ht="16.5" customHeight="1">
      <c r="A332" s="248"/>
      <c r="B332" s="254"/>
      <c r="C332" s="250"/>
      <c r="D332" s="115" t="s">
        <v>676</v>
      </c>
      <c r="E332" s="112">
        <v>12</v>
      </c>
      <c r="F332" s="116">
        <v>1</v>
      </c>
      <c r="G332" s="116">
        <v>16</v>
      </c>
      <c r="H332" s="116">
        <v>1</v>
      </c>
      <c r="I332" s="116">
        <v>46</v>
      </c>
      <c r="J332" s="252" t="s">
        <v>665</v>
      </c>
      <c r="K332" s="252"/>
    </row>
    <row r="333" spans="1:11" ht="16.5" customHeight="1">
      <c r="A333" s="248"/>
      <c r="B333" s="254"/>
      <c r="C333" s="250"/>
      <c r="D333" s="115" t="s">
        <v>678</v>
      </c>
      <c r="E333" s="112">
        <v>13</v>
      </c>
      <c r="F333" s="117">
        <v>0</v>
      </c>
      <c r="G333" s="117">
        <v>11</v>
      </c>
      <c r="H333" s="117">
        <v>7</v>
      </c>
      <c r="I333" s="117">
        <v>41</v>
      </c>
      <c r="J333" s="252" t="s">
        <v>837</v>
      </c>
      <c r="K333" s="252"/>
    </row>
    <row r="334" spans="1:11" ht="16.5" customHeight="1">
      <c r="A334" s="248"/>
      <c r="B334" s="254"/>
      <c r="C334" s="250"/>
      <c r="D334" s="115" t="s">
        <v>679</v>
      </c>
      <c r="E334" s="112">
        <v>14</v>
      </c>
      <c r="F334" s="117">
        <v>0</v>
      </c>
      <c r="G334" s="117">
        <v>14</v>
      </c>
      <c r="H334" s="118">
        <v>3</v>
      </c>
      <c r="I334" s="118">
        <v>44</v>
      </c>
      <c r="J334" s="252" t="s">
        <v>667</v>
      </c>
      <c r="K334" s="252"/>
    </row>
    <row r="335" spans="1:11" ht="16.5" customHeight="1">
      <c r="A335" s="248"/>
      <c r="B335" s="254"/>
      <c r="C335" s="250"/>
      <c r="D335" s="115" t="s">
        <v>668</v>
      </c>
      <c r="E335" s="112">
        <v>15</v>
      </c>
      <c r="F335" s="117">
        <v>0</v>
      </c>
      <c r="G335" s="117">
        <v>4</v>
      </c>
      <c r="H335" s="118">
        <v>0</v>
      </c>
      <c r="I335" s="118">
        <v>49</v>
      </c>
      <c r="J335" s="252" t="s">
        <v>680</v>
      </c>
      <c r="K335" s="252"/>
    </row>
    <row r="336" spans="1:11" ht="16.5" customHeight="1">
      <c r="A336" s="248"/>
      <c r="B336" s="254"/>
      <c r="C336" s="250"/>
      <c r="D336" s="114" t="s">
        <v>669</v>
      </c>
      <c r="E336" s="112">
        <v>16</v>
      </c>
      <c r="F336" s="119">
        <v>0</v>
      </c>
      <c r="G336" s="119">
        <v>42</v>
      </c>
      <c r="H336" s="119">
        <v>0</v>
      </c>
      <c r="I336" s="119">
        <v>42</v>
      </c>
      <c r="J336" s="252"/>
      <c r="K336" s="252"/>
    </row>
    <row r="337" spans="1:11" ht="16.5" customHeight="1">
      <c r="A337" s="248"/>
      <c r="B337" s="254"/>
      <c r="C337" s="250"/>
      <c r="D337" s="114" t="s">
        <v>691</v>
      </c>
      <c r="E337" s="112">
        <v>17</v>
      </c>
      <c r="F337" s="119">
        <v>0</v>
      </c>
      <c r="G337" s="119">
        <v>7</v>
      </c>
      <c r="H337" s="120">
        <v>0</v>
      </c>
      <c r="I337" s="120">
        <v>0</v>
      </c>
      <c r="J337" s="252" t="s">
        <v>681</v>
      </c>
      <c r="K337" s="252"/>
    </row>
    <row r="338" spans="1:11" ht="16.5" customHeight="1">
      <c r="A338" s="248"/>
      <c r="B338" s="254"/>
      <c r="C338" s="250"/>
      <c r="D338" s="253" t="s">
        <v>671</v>
      </c>
      <c r="E338" s="253"/>
      <c r="F338" s="124">
        <f>QUOTIENT(SUM($G321:$G337),60)+SUM($F321:$F337)</f>
        <v>20</v>
      </c>
      <c r="G338" s="124">
        <f>MOD(SUM($G321:$G337),60)</f>
        <v>3</v>
      </c>
      <c r="H338" s="124">
        <f>QUOTIENT(SUM($I321:$I337),60)+SUM($H321:$H337)</f>
        <v>34</v>
      </c>
      <c r="I338" s="124">
        <f>MOD(SUM($I321:$I337),60)</f>
        <v>28</v>
      </c>
      <c r="J338" s="252"/>
      <c r="K338" s="252"/>
    </row>
    <row r="339" spans="1:11" ht="16.5" customHeight="1">
      <c r="A339" s="248" t="s">
        <v>682</v>
      </c>
      <c r="B339" s="254">
        <v>22</v>
      </c>
      <c r="C339" s="250" t="s">
        <v>683</v>
      </c>
      <c r="D339" s="115" t="s">
        <v>711</v>
      </c>
      <c r="E339" s="112">
        <v>1</v>
      </c>
      <c r="F339" s="113">
        <v>0</v>
      </c>
      <c r="G339" s="113">
        <v>13</v>
      </c>
      <c r="H339" s="113">
        <v>0</v>
      </c>
      <c r="I339" s="113">
        <v>0</v>
      </c>
      <c r="J339" s="251" t="s">
        <v>684</v>
      </c>
      <c r="K339" s="251"/>
    </row>
    <row r="340" spans="1:11" ht="16.5" customHeight="1">
      <c r="A340" s="248"/>
      <c r="B340" s="254"/>
      <c r="C340" s="250"/>
      <c r="D340" s="115" t="s">
        <v>690</v>
      </c>
      <c r="E340" s="112">
        <v>2</v>
      </c>
      <c r="F340" s="113">
        <v>0</v>
      </c>
      <c r="G340" s="113">
        <v>58</v>
      </c>
      <c r="H340" s="113">
        <v>0</v>
      </c>
      <c r="I340" s="113">
        <v>58</v>
      </c>
      <c r="J340" s="252"/>
      <c r="K340" s="252"/>
    </row>
    <row r="341" spans="1:11" ht="16.5" customHeight="1">
      <c r="A341" s="248"/>
      <c r="B341" s="254"/>
      <c r="C341" s="250"/>
      <c r="D341" s="115" t="s">
        <v>663</v>
      </c>
      <c r="E341" s="112">
        <v>3</v>
      </c>
      <c r="F341" s="113">
        <v>0</v>
      </c>
      <c r="G341" s="113">
        <v>35</v>
      </c>
      <c r="H341" s="113">
        <v>0</v>
      </c>
      <c r="I341" s="113">
        <v>35</v>
      </c>
      <c r="J341" s="252"/>
      <c r="K341" s="252"/>
    </row>
    <row r="342" spans="1:11" ht="16.5" customHeight="1">
      <c r="A342" s="248"/>
      <c r="B342" s="254"/>
      <c r="C342" s="250"/>
      <c r="D342" s="115" t="s">
        <v>664</v>
      </c>
      <c r="E342" s="112">
        <v>4</v>
      </c>
      <c r="F342" s="113">
        <v>2</v>
      </c>
      <c r="G342" s="113">
        <v>23</v>
      </c>
      <c r="H342" s="113">
        <v>2</v>
      </c>
      <c r="I342" s="113">
        <v>23</v>
      </c>
      <c r="J342" s="252"/>
      <c r="K342" s="252"/>
    </row>
    <row r="343" spans="1:11" ht="16.5" customHeight="1">
      <c r="A343" s="248"/>
      <c r="B343" s="254"/>
      <c r="C343" s="250"/>
      <c r="D343" s="115" t="s">
        <v>685</v>
      </c>
      <c r="E343" s="112">
        <v>5</v>
      </c>
      <c r="F343" s="113">
        <v>1</v>
      </c>
      <c r="G343" s="113">
        <v>28</v>
      </c>
      <c r="H343" s="113">
        <v>1</v>
      </c>
      <c r="I343" s="113">
        <v>28</v>
      </c>
      <c r="J343" s="252"/>
      <c r="K343" s="252"/>
    </row>
    <row r="344" spans="1:11" ht="16.5" customHeight="1">
      <c r="A344" s="248"/>
      <c r="B344" s="254"/>
      <c r="C344" s="250"/>
      <c r="D344" s="115" t="s">
        <v>664</v>
      </c>
      <c r="E344" s="112">
        <v>6</v>
      </c>
      <c r="F344" s="113">
        <v>5</v>
      </c>
      <c r="G344" s="113">
        <v>41</v>
      </c>
      <c r="H344" s="113">
        <v>5</v>
      </c>
      <c r="I344" s="113">
        <v>41</v>
      </c>
      <c r="J344" s="252"/>
      <c r="K344" s="252"/>
    </row>
    <row r="345" spans="1:11" ht="16.5" customHeight="1">
      <c r="A345" s="248"/>
      <c r="B345" s="254"/>
      <c r="C345" s="250"/>
      <c r="D345" s="115" t="s">
        <v>664</v>
      </c>
      <c r="E345" s="112">
        <v>7</v>
      </c>
      <c r="F345" s="113">
        <v>3</v>
      </c>
      <c r="G345" s="113">
        <v>53</v>
      </c>
      <c r="H345" s="113">
        <v>3</v>
      </c>
      <c r="I345" s="113">
        <v>53</v>
      </c>
      <c r="J345" s="252"/>
      <c r="K345" s="252"/>
    </row>
    <row r="346" spans="1:11" ht="16.5" customHeight="1">
      <c r="A346" s="248"/>
      <c r="B346" s="254"/>
      <c r="C346" s="250"/>
      <c r="D346" s="115" t="s">
        <v>664</v>
      </c>
      <c r="E346" s="112">
        <v>8</v>
      </c>
      <c r="F346" s="113">
        <v>1</v>
      </c>
      <c r="G346" s="113">
        <v>19</v>
      </c>
      <c r="H346" s="113">
        <v>1</v>
      </c>
      <c r="I346" s="113">
        <v>19</v>
      </c>
      <c r="J346" s="252"/>
      <c r="K346" s="252"/>
    </row>
    <row r="347" spans="1:11" ht="16.5" customHeight="1">
      <c r="A347" s="248"/>
      <c r="B347" s="254"/>
      <c r="C347" s="250"/>
      <c r="D347" s="115" t="s">
        <v>664</v>
      </c>
      <c r="E347" s="112">
        <v>9</v>
      </c>
      <c r="F347" s="113">
        <v>3</v>
      </c>
      <c r="G347" s="113">
        <v>1</v>
      </c>
      <c r="H347" s="113">
        <v>3</v>
      </c>
      <c r="I347" s="113">
        <v>1</v>
      </c>
      <c r="J347" s="252"/>
      <c r="K347" s="252"/>
    </row>
    <row r="348" spans="1:11" ht="16.5" customHeight="1">
      <c r="A348" s="248"/>
      <c r="B348" s="254"/>
      <c r="C348" s="250"/>
      <c r="D348" s="115" t="s">
        <v>664</v>
      </c>
      <c r="E348" s="112">
        <v>10</v>
      </c>
      <c r="F348" s="113">
        <v>1</v>
      </c>
      <c r="G348" s="113">
        <v>37</v>
      </c>
      <c r="H348" s="113">
        <v>1</v>
      </c>
      <c r="I348" s="113">
        <v>37</v>
      </c>
      <c r="J348" s="252"/>
      <c r="K348" s="252"/>
    </row>
    <row r="349" spans="1:11" ht="16.5" customHeight="1">
      <c r="A349" s="248"/>
      <c r="B349" s="254"/>
      <c r="C349" s="250"/>
      <c r="D349" s="115" t="s">
        <v>664</v>
      </c>
      <c r="E349" s="112">
        <v>11</v>
      </c>
      <c r="F349" s="116">
        <v>1</v>
      </c>
      <c r="G349" s="116">
        <v>16</v>
      </c>
      <c r="H349" s="116">
        <v>1</v>
      </c>
      <c r="I349" s="116">
        <v>16</v>
      </c>
      <c r="J349" s="252"/>
      <c r="K349" s="252"/>
    </row>
    <row r="350" spans="1:11" ht="16.5" customHeight="1">
      <c r="A350" s="248"/>
      <c r="B350" s="254"/>
      <c r="C350" s="250"/>
      <c r="D350" s="115" t="s">
        <v>685</v>
      </c>
      <c r="E350" s="112">
        <v>12</v>
      </c>
      <c r="F350" s="116">
        <v>0</v>
      </c>
      <c r="G350" s="116">
        <v>31</v>
      </c>
      <c r="H350" s="116">
        <v>0</v>
      </c>
      <c r="I350" s="116">
        <v>31</v>
      </c>
      <c r="J350" s="252"/>
      <c r="K350" s="252"/>
    </row>
    <row r="351" spans="1:11" ht="16.5" customHeight="1">
      <c r="A351" s="248"/>
      <c r="B351" s="254"/>
      <c r="C351" s="250"/>
      <c r="D351" s="115" t="s">
        <v>666</v>
      </c>
      <c r="E351" s="112">
        <v>13</v>
      </c>
      <c r="F351" s="117">
        <v>0</v>
      </c>
      <c r="G351" s="117">
        <v>14</v>
      </c>
      <c r="H351" s="117">
        <v>0</v>
      </c>
      <c r="I351" s="117">
        <v>44</v>
      </c>
      <c r="J351" s="252" t="s">
        <v>686</v>
      </c>
      <c r="K351" s="252"/>
    </row>
    <row r="352" spans="1:11" ht="16.5" customHeight="1">
      <c r="A352" s="248"/>
      <c r="B352" s="254"/>
      <c r="C352" s="250"/>
      <c r="D352" s="115" t="s">
        <v>186</v>
      </c>
      <c r="E352" s="112">
        <v>14</v>
      </c>
      <c r="F352" s="117">
        <v>0</v>
      </c>
      <c r="G352" s="117">
        <v>14</v>
      </c>
      <c r="H352" s="118">
        <v>3</v>
      </c>
      <c r="I352" s="118">
        <v>44</v>
      </c>
      <c r="J352" s="252" t="s">
        <v>667</v>
      </c>
      <c r="K352" s="252"/>
    </row>
    <row r="353" spans="1:11" ht="16.5" customHeight="1">
      <c r="A353" s="248"/>
      <c r="B353" s="254"/>
      <c r="C353" s="250"/>
      <c r="D353" s="115" t="s">
        <v>668</v>
      </c>
      <c r="E353" s="112">
        <v>15</v>
      </c>
      <c r="F353" s="117">
        <v>0</v>
      </c>
      <c r="G353" s="117">
        <v>4</v>
      </c>
      <c r="H353" s="118">
        <v>1</v>
      </c>
      <c r="I353" s="118">
        <v>49</v>
      </c>
      <c r="J353" s="252" t="s">
        <v>687</v>
      </c>
      <c r="K353" s="252"/>
    </row>
    <row r="354" spans="1:11" ht="16.5" customHeight="1">
      <c r="A354" s="248"/>
      <c r="B354" s="254"/>
      <c r="C354" s="250"/>
      <c r="D354" s="114" t="s">
        <v>688</v>
      </c>
      <c r="E354" s="112">
        <v>16</v>
      </c>
      <c r="F354" s="119">
        <v>1</v>
      </c>
      <c r="G354" s="119">
        <v>4</v>
      </c>
      <c r="H354" s="119">
        <v>1</v>
      </c>
      <c r="I354" s="119">
        <v>4</v>
      </c>
      <c r="J354" s="252"/>
      <c r="K354" s="252"/>
    </row>
    <row r="355" spans="1:11" ht="16.5" customHeight="1">
      <c r="A355" s="248"/>
      <c r="B355" s="254"/>
      <c r="C355" s="250"/>
      <c r="D355" s="114" t="s">
        <v>196</v>
      </c>
      <c r="E355" s="112">
        <v>17</v>
      </c>
      <c r="F355" s="119">
        <v>0</v>
      </c>
      <c r="G355" s="119">
        <v>6</v>
      </c>
      <c r="H355" s="120">
        <v>0</v>
      </c>
      <c r="I355" s="120">
        <v>0</v>
      </c>
      <c r="J355" s="252" t="s">
        <v>670</v>
      </c>
      <c r="K355" s="252"/>
    </row>
    <row r="356" spans="1:11" ht="16.5" customHeight="1">
      <c r="A356" s="248"/>
      <c r="B356" s="254"/>
      <c r="C356" s="250"/>
      <c r="D356" s="253" t="s">
        <v>671</v>
      </c>
      <c r="E356" s="253"/>
      <c r="F356" s="124">
        <f>QUOTIENT(SUM($G339:$G355),60)+SUM($F339:$F355)</f>
        <v>24</v>
      </c>
      <c r="G356" s="124">
        <f>MOD(SUM($G339:$G355),60)</f>
        <v>37</v>
      </c>
      <c r="H356" s="124">
        <f>QUOTIENT(SUM($I339:$I355),60)+SUM($H339:$H355)</f>
        <v>30</v>
      </c>
      <c r="I356" s="124">
        <f>MOD(SUM($I339:$I355),60)</f>
        <v>3</v>
      </c>
      <c r="J356" s="252"/>
      <c r="K356" s="252"/>
    </row>
  </sheetData>
  <autoFilter ref="A6:K6">
    <filterColumn colId="9" showButton="0"/>
  </autoFilter>
  <customSheetViews>
    <customSheetView guid="{99E5DBCB-BB8E-4672-A0A8-63177A1A5F0C}" scale="85" showPageBreaks="1" fitToPage="1" printArea="1">
      <pane ySplit="6" topLeftCell="A7" activePane="bottomLeft" state="frozen"/>
      <selection pane="bottomLeft" activeCell="J165" sqref="J165:K165"/>
      <pageMargins left="0.25" right="0.25" top="0.75" bottom="0.75" header="0.3" footer="0.3"/>
      <pageSetup paperSize="9" scale="59" orientation="portrait" verticalDpi="300" r:id="rId1"/>
    </customSheetView>
    <customSheetView guid="{4522124E-9FB1-4ABC-92ED-3A65AECD78E6}" scale="85" fitToPage="1">
      <pane ySplit="6" topLeftCell="A40" activePane="bottomLeft" state="frozen"/>
      <selection pane="bottomLeft" activeCell="J12" sqref="J12:K12"/>
      <pageMargins left="0.25" right="0.25" top="0.75" bottom="0.75" header="0.3" footer="0.3"/>
      <pageSetup paperSize="9" scale="68" orientation="portrait" verticalDpi="300" r:id="rId2"/>
    </customSheetView>
    <customSheetView guid="{066C5A1A-182D-48BA-9EA4-DC02E0757DD9}" scale="80" showPageBreaks="1" fitToPage="1" printArea="1">
      <pane ySplit="6" topLeftCell="A195" activePane="bottomLeft" state="frozen"/>
      <selection pane="bottomLeft" activeCell="J169" sqref="J169:K169"/>
      <pageMargins left="0.25" right="0.25" top="0.75" bottom="0.75" header="0.3" footer="0.3"/>
      <pageSetup paperSize="9" scale="58" orientation="portrait" verticalDpi="300" r:id="rId3"/>
    </customSheetView>
  </customSheetViews>
  <mergeCells count="453">
    <mergeCell ref="J286:K286"/>
    <mergeCell ref="J287:K287"/>
    <mergeCell ref="J159:K159"/>
    <mergeCell ref="J160:K160"/>
    <mergeCell ref="J161:K161"/>
    <mergeCell ref="J205:K205"/>
    <mergeCell ref="J206:K206"/>
    <mergeCell ref="J215:K215"/>
    <mergeCell ref="J216:K216"/>
    <mergeCell ref="J217:K217"/>
    <mergeCell ref="J166:K166"/>
    <mergeCell ref="A339:A356"/>
    <mergeCell ref="B339:B356"/>
    <mergeCell ref="C339:C356"/>
    <mergeCell ref="J339:K339"/>
    <mergeCell ref="J340:K340"/>
    <mergeCell ref="J341:K341"/>
    <mergeCell ref="J342:K342"/>
    <mergeCell ref="J343:K343"/>
    <mergeCell ref="J344:K344"/>
    <mergeCell ref="J345:K345"/>
    <mergeCell ref="J353:K353"/>
    <mergeCell ref="J354:K354"/>
    <mergeCell ref="J355:K355"/>
    <mergeCell ref="D356:E356"/>
    <mergeCell ref="J356:K356"/>
    <mergeCell ref="J346:K346"/>
    <mergeCell ref="J347:K347"/>
    <mergeCell ref="J348:K348"/>
    <mergeCell ref="J349:K349"/>
    <mergeCell ref="J350:K350"/>
    <mergeCell ref="J352:K352"/>
    <mergeCell ref="J351:K351"/>
    <mergeCell ref="D338:E338"/>
    <mergeCell ref="J338:K338"/>
    <mergeCell ref="J328:K328"/>
    <mergeCell ref="J329:K329"/>
    <mergeCell ref="J330:K330"/>
    <mergeCell ref="J331:K331"/>
    <mergeCell ref="J332:K332"/>
    <mergeCell ref="J333:K333"/>
    <mergeCell ref="A321:A338"/>
    <mergeCell ref="B321:B338"/>
    <mergeCell ref="C321:C338"/>
    <mergeCell ref="J321:K321"/>
    <mergeCell ref="J322:K322"/>
    <mergeCell ref="J323:K323"/>
    <mergeCell ref="J324:K324"/>
    <mergeCell ref="J325:K325"/>
    <mergeCell ref="J326:K326"/>
    <mergeCell ref="J327:K327"/>
    <mergeCell ref="J334:K334"/>
    <mergeCell ref="J335:K335"/>
    <mergeCell ref="J336:K336"/>
    <mergeCell ref="J337:K337"/>
    <mergeCell ref="A239:A254"/>
    <mergeCell ref="B239:B254"/>
    <mergeCell ref="C239:C254"/>
    <mergeCell ref="J239:K239"/>
    <mergeCell ref="J240:K240"/>
    <mergeCell ref="J241:K241"/>
    <mergeCell ref="J242:K242"/>
    <mergeCell ref="J243:K243"/>
    <mergeCell ref="J244:K244"/>
    <mergeCell ref="J245:K245"/>
    <mergeCell ref="J253:K253"/>
    <mergeCell ref="D271:E271"/>
    <mergeCell ref="J246:K246"/>
    <mergeCell ref="J247:K247"/>
    <mergeCell ref="J259:K259"/>
    <mergeCell ref="J260:K260"/>
    <mergeCell ref="J261:K261"/>
    <mergeCell ref="D288:E288"/>
    <mergeCell ref="J288:K288"/>
    <mergeCell ref="J278:K278"/>
    <mergeCell ref="J279:K279"/>
    <mergeCell ref="J281:K281"/>
    <mergeCell ref="J282:K282"/>
    <mergeCell ref="J284:K284"/>
    <mergeCell ref="J285:K285"/>
    <mergeCell ref="J277:K277"/>
    <mergeCell ref="D254:E254"/>
    <mergeCell ref="J254:K254"/>
    <mergeCell ref="J248:K248"/>
    <mergeCell ref="J249:K249"/>
    <mergeCell ref="J250:K250"/>
    <mergeCell ref="J251:K251"/>
    <mergeCell ref="J252:K252"/>
    <mergeCell ref="J280:K280"/>
    <mergeCell ref="J283:K283"/>
    <mergeCell ref="J256:K256"/>
    <mergeCell ref="J257:K257"/>
    <mergeCell ref="J258:K258"/>
    <mergeCell ref="D224:E224"/>
    <mergeCell ref="J224:K224"/>
    <mergeCell ref="J267:K267"/>
    <mergeCell ref="J268:K268"/>
    <mergeCell ref="J269:K269"/>
    <mergeCell ref="J270:K270"/>
    <mergeCell ref="J174:K174"/>
    <mergeCell ref="J165:K165"/>
    <mergeCell ref="A178:A193"/>
    <mergeCell ref="A272:A288"/>
    <mergeCell ref="B272:B288"/>
    <mergeCell ref="C272:C288"/>
    <mergeCell ref="J272:K272"/>
    <mergeCell ref="J273:K273"/>
    <mergeCell ref="J218:K218"/>
    <mergeCell ref="J219:K219"/>
    <mergeCell ref="J274:K274"/>
    <mergeCell ref="J275:K275"/>
    <mergeCell ref="J276:K276"/>
    <mergeCell ref="J223:K223"/>
    <mergeCell ref="J271:K271"/>
    <mergeCell ref="J262:K262"/>
    <mergeCell ref="J263:K263"/>
    <mergeCell ref="J264:K264"/>
    <mergeCell ref="J265:K265"/>
    <mergeCell ref="J266:K266"/>
    <mergeCell ref="A255:A271"/>
    <mergeCell ref="B255:B271"/>
    <mergeCell ref="C255:C271"/>
    <mergeCell ref="J255:K255"/>
    <mergeCell ref="A208:A224"/>
    <mergeCell ref="B208:B224"/>
    <mergeCell ref="C208:C224"/>
    <mergeCell ref="J208:K208"/>
    <mergeCell ref="J209:K209"/>
    <mergeCell ref="J183:K183"/>
    <mergeCell ref="C163:C177"/>
    <mergeCell ref="J164:K164"/>
    <mergeCell ref="J214:K214"/>
    <mergeCell ref="B178:B193"/>
    <mergeCell ref="C178:C193"/>
    <mergeCell ref="D193:E193"/>
    <mergeCell ref="D177:E177"/>
    <mergeCell ref="A194:A207"/>
    <mergeCell ref="B194:B207"/>
    <mergeCell ref="C194:C207"/>
    <mergeCell ref="D207:E207"/>
    <mergeCell ref="A163:A177"/>
    <mergeCell ref="B163:B177"/>
    <mergeCell ref="J220:K220"/>
    <mergeCell ref="J221:K221"/>
    <mergeCell ref="J222:K222"/>
    <mergeCell ref="J172:K172"/>
    <mergeCell ref="J173:K173"/>
    <mergeCell ref="J211:K211"/>
    <mergeCell ref="J175:K175"/>
    <mergeCell ref="J176:K176"/>
    <mergeCell ref="J199:K199"/>
    <mergeCell ref="J200:K200"/>
    <mergeCell ref="J184:K184"/>
    <mergeCell ref="J177:K177"/>
    <mergeCell ref="J194:K194"/>
    <mergeCell ref="J195:K195"/>
    <mergeCell ref="J196:K196"/>
    <mergeCell ref="J197:K197"/>
    <mergeCell ref="J198:K198"/>
    <mergeCell ref="J207:K207"/>
    <mergeCell ref="J201:K201"/>
    <mergeCell ref="J202:K202"/>
    <mergeCell ref="J203:K203"/>
    <mergeCell ref="J204:K204"/>
    <mergeCell ref="A150:A162"/>
    <mergeCell ref="B150:B162"/>
    <mergeCell ref="C150:C162"/>
    <mergeCell ref="J150:K150"/>
    <mergeCell ref="J151:K151"/>
    <mergeCell ref="J152:K152"/>
    <mergeCell ref="J153:K153"/>
    <mergeCell ref="J154:K154"/>
    <mergeCell ref="J156:K156"/>
    <mergeCell ref="J157:K157"/>
    <mergeCell ref="J158:K158"/>
    <mergeCell ref="D162:E162"/>
    <mergeCell ref="J162:K162"/>
    <mergeCell ref="J155:K155"/>
    <mergeCell ref="A137:A149"/>
    <mergeCell ref="B137:B149"/>
    <mergeCell ref="C137:C149"/>
    <mergeCell ref="J137:K137"/>
    <mergeCell ref="J138:K138"/>
    <mergeCell ref="J139:K139"/>
    <mergeCell ref="J140:K140"/>
    <mergeCell ref="J144:K144"/>
    <mergeCell ref="D149:E149"/>
    <mergeCell ref="J149:K149"/>
    <mergeCell ref="J213:K213"/>
    <mergeCell ref="J189:K189"/>
    <mergeCell ref="J190:K190"/>
    <mergeCell ref="J191:K191"/>
    <mergeCell ref="J192:K192"/>
    <mergeCell ref="J135:K135"/>
    <mergeCell ref="J145:K145"/>
    <mergeCell ref="J146:K146"/>
    <mergeCell ref="J143:K143"/>
    <mergeCell ref="J186:K186"/>
    <mergeCell ref="J187:K187"/>
    <mergeCell ref="J188:K188"/>
    <mergeCell ref="J193:K193"/>
    <mergeCell ref="J147:K147"/>
    <mergeCell ref="J148:K148"/>
    <mergeCell ref="J212:K212"/>
    <mergeCell ref="J185:K185"/>
    <mergeCell ref="J178:K178"/>
    <mergeCell ref="J179:K179"/>
    <mergeCell ref="J180:K180"/>
    <mergeCell ref="J181:K181"/>
    <mergeCell ref="J182:K182"/>
    <mergeCell ref="J136:K136"/>
    <mergeCell ref="J210:K210"/>
    <mergeCell ref="J130:K130"/>
    <mergeCell ref="J132:K132"/>
    <mergeCell ref="D122:E122"/>
    <mergeCell ref="J122:K122"/>
    <mergeCell ref="A123:A136"/>
    <mergeCell ref="B123:B136"/>
    <mergeCell ref="C123:C136"/>
    <mergeCell ref="J123:K123"/>
    <mergeCell ref="J124:K124"/>
    <mergeCell ref="J125:K125"/>
    <mergeCell ref="J126:K126"/>
    <mergeCell ref="J127:K127"/>
    <mergeCell ref="J133:K133"/>
    <mergeCell ref="J134:K134"/>
    <mergeCell ref="D136:E136"/>
    <mergeCell ref="J131:K131"/>
    <mergeCell ref="D108:E108"/>
    <mergeCell ref="J108:K108"/>
    <mergeCell ref="A109:A122"/>
    <mergeCell ref="B109:B122"/>
    <mergeCell ref="C109:C122"/>
    <mergeCell ref="J109:K109"/>
    <mergeCell ref="J110:K110"/>
    <mergeCell ref="J111:K111"/>
    <mergeCell ref="J112:K112"/>
    <mergeCell ref="J113:K113"/>
    <mergeCell ref="A94:A108"/>
    <mergeCell ref="B94:B108"/>
    <mergeCell ref="C94:C108"/>
    <mergeCell ref="J94:K94"/>
    <mergeCell ref="J95:K95"/>
    <mergeCell ref="J96:K96"/>
    <mergeCell ref="J97:K97"/>
    <mergeCell ref="J98:K98"/>
    <mergeCell ref="J99:K99"/>
    <mergeCell ref="J100:K100"/>
    <mergeCell ref="J117:K117"/>
    <mergeCell ref="J118:K118"/>
    <mergeCell ref="J119:K119"/>
    <mergeCell ref="J120:K120"/>
    <mergeCell ref="J171:K171"/>
    <mergeCell ref="J85:K85"/>
    <mergeCell ref="J86:K86"/>
    <mergeCell ref="J84:K84"/>
    <mergeCell ref="J101:K101"/>
    <mergeCell ref="J163:K163"/>
    <mergeCell ref="J167:K167"/>
    <mergeCell ref="J168:K168"/>
    <mergeCell ref="J169:K169"/>
    <mergeCell ref="J170:K170"/>
    <mergeCell ref="J102:K102"/>
    <mergeCell ref="J103:K103"/>
    <mergeCell ref="J104:K104"/>
    <mergeCell ref="J105:K105"/>
    <mergeCell ref="J106:K106"/>
    <mergeCell ref="J142:K142"/>
    <mergeCell ref="J107:K107"/>
    <mergeCell ref="J114:K114"/>
    <mergeCell ref="J115:K115"/>
    <mergeCell ref="J116:K116"/>
    <mergeCell ref="J141:K141"/>
    <mergeCell ref="J121:K121"/>
    <mergeCell ref="J128:K128"/>
    <mergeCell ref="J129:K129"/>
    <mergeCell ref="A56:A75"/>
    <mergeCell ref="B56:B75"/>
    <mergeCell ref="C56:C75"/>
    <mergeCell ref="J56:K56"/>
    <mergeCell ref="J57:K57"/>
    <mergeCell ref="J58:K58"/>
    <mergeCell ref="J59:K59"/>
    <mergeCell ref="J60:K60"/>
    <mergeCell ref="J61:K61"/>
    <mergeCell ref="J62:K62"/>
    <mergeCell ref="J69:K69"/>
    <mergeCell ref="J70:K70"/>
    <mergeCell ref="J71:K71"/>
    <mergeCell ref="J72:K72"/>
    <mergeCell ref="J73:K73"/>
    <mergeCell ref="J74:K74"/>
    <mergeCell ref="J63:K63"/>
    <mergeCell ref="J64:K64"/>
    <mergeCell ref="J65:K65"/>
    <mergeCell ref="J66:K66"/>
    <mergeCell ref="J67:K67"/>
    <mergeCell ref="J68:K68"/>
    <mergeCell ref="D75:E75"/>
    <mergeCell ref="J75:K75"/>
    <mergeCell ref="A37:A55"/>
    <mergeCell ref="B37:B55"/>
    <mergeCell ref="C37:C55"/>
    <mergeCell ref="J37:K37"/>
    <mergeCell ref="J38:K38"/>
    <mergeCell ref="J39:K39"/>
    <mergeCell ref="J40:K40"/>
    <mergeCell ref="J41:K41"/>
    <mergeCell ref="J42:K42"/>
    <mergeCell ref="J43:K43"/>
    <mergeCell ref="J50:K50"/>
    <mergeCell ref="J51:K51"/>
    <mergeCell ref="J52:K52"/>
    <mergeCell ref="J53:K53"/>
    <mergeCell ref="J54:K54"/>
    <mergeCell ref="D55:E55"/>
    <mergeCell ref="J55:K55"/>
    <mergeCell ref="J44:K44"/>
    <mergeCell ref="J45:K45"/>
    <mergeCell ref="J46:K46"/>
    <mergeCell ref="J47:K47"/>
    <mergeCell ref="J48:K48"/>
    <mergeCell ref="J49:K49"/>
    <mergeCell ref="D36:E36"/>
    <mergeCell ref="J36:K36"/>
    <mergeCell ref="A22:A36"/>
    <mergeCell ref="B22:B36"/>
    <mergeCell ref="C22:C36"/>
    <mergeCell ref="J22:K22"/>
    <mergeCell ref="J23:K23"/>
    <mergeCell ref="J24:K24"/>
    <mergeCell ref="J25:K25"/>
    <mergeCell ref="J26:K26"/>
    <mergeCell ref="J29:K29"/>
    <mergeCell ref="J30:K30"/>
    <mergeCell ref="A76:A93"/>
    <mergeCell ref="J91:K91"/>
    <mergeCell ref="J92:K92"/>
    <mergeCell ref="J80:K80"/>
    <mergeCell ref="B76:B93"/>
    <mergeCell ref="C76:C93"/>
    <mergeCell ref="J79:K79"/>
    <mergeCell ref="J82:K82"/>
    <mergeCell ref="J83:K83"/>
    <mergeCell ref="J87:K87"/>
    <mergeCell ref="D93:E93"/>
    <mergeCell ref="J76:K76"/>
    <mergeCell ref="J77:K77"/>
    <mergeCell ref="J78:K78"/>
    <mergeCell ref="J81:K81"/>
    <mergeCell ref="J90:K90"/>
    <mergeCell ref="J93:K93"/>
    <mergeCell ref="J88:K88"/>
    <mergeCell ref="J89:K89"/>
    <mergeCell ref="J27:K27"/>
    <mergeCell ref="J28:K28"/>
    <mergeCell ref="J31:K31"/>
    <mergeCell ref="J32:K32"/>
    <mergeCell ref="J33:K33"/>
    <mergeCell ref="J34:K34"/>
    <mergeCell ref="J35:K35"/>
    <mergeCell ref="J15:K15"/>
    <mergeCell ref="J16:K16"/>
    <mergeCell ref="J21:K21"/>
    <mergeCell ref="J17:K17"/>
    <mergeCell ref="J19:K19"/>
    <mergeCell ref="H5:I5"/>
    <mergeCell ref="J5:K6"/>
    <mergeCell ref="J9:K9"/>
    <mergeCell ref="J10:K10"/>
    <mergeCell ref="J11:K11"/>
    <mergeCell ref="A5:A6"/>
    <mergeCell ref="B5:B6"/>
    <mergeCell ref="C5:C6"/>
    <mergeCell ref="D5:D6"/>
    <mergeCell ref="E5:E6"/>
    <mergeCell ref="A7:A21"/>
    <mergeCell ref="A1:K1"/>
    <mergeCell ref="A2:B4"/>
    <mergeCell ref="F2:G2"/>
    <mergeCell ref="H2:I2"/>
    <mergeCell ref="J2:K2"/>
    <mergeCell ref="J4:K4"/>
    <mergeCell ref="C2:E4"/>
    <mergeCell ref="J18:K18"/>
    <mergeCell ref="J20:K20"/>
    <mergeCell ref="B7:B21"/>
    <mergeCell ref="C7:C21"/>
    <mergeCell ref="J7:K7"/>
    <mergeCell ref="J8:K8"/>
    <mergeCell ref="J12:K12"/>
    <mergeCell ref="J13:K13"/>
    <mergeCell ref="J14:K14"/>
    <mergeCell ref="D21:E21"/>
    <mergeCell ref="F5:G5"/>
    <mergeCell ref="A225:A238"/>
    <mergeCell ref="B225:B238"/>
    <mergeCell ref="C225:C238"/>
    <mergeCell ref="J225:K225"/>
    <mergeCell ref="J226:K226"/>
    <mergeCell ref="J227:K227"/>
    <mergeCell ref="J228:K228"/>
    <mergeCell ref="J229:K229"/>
    <mergeCell ref="J230:K230"/>
    <mergeCell ref="J231:K231"/>
    <mergeCell ref="D238:E238"/>
    <mergeCell ref="J238:K238"/>
    <mergeCell ref="J232:K232"/>
    <mergeCell ref="J233:K233"/>
    <mergeCell ref="J234:K234"/>
    <mergeCell ref="J235:K235"/>
    <mergeCell ref="J236:K236"/>
    <mergeCell ref="J237:K237"/>
    <mergeCell ref="A289:A303"/>
    <mergeCell ref="B289:B303"/>
    <mergeCell ref="C289:C303"/>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D303:E303"/>
    <mergeCell ref="J303:K303"/>
    <mergeCell ref="A304:A320"/>
    <mergeCell ref="B304:B320"/>
    <mergeCell ref="C304:C320"/>
    <mergeCell ref="J304:K304"/>
    <mergeCell ref="J305:K305"/>
    <mergeCell ref="J306:K306"/>
    <mergeCell ref="J307:K307"/>
    <mergeCell ref="J308:K308"/>
    <mergeCell ref="J309:K309"/>
    <mergeCell ref="J310:K310"/>
    <mergeCell ref="J311:K311"/>
    <mergeCell ref="D320:E320"/>
    <mergeCell ref="J320:K320"/>
    <mergeCell ref="J312:K312"/>
    <mergeCell ref="J313:K313"/>
    <mergeCell ref="J316:K316"/>
    <mergeCell ref="J317:K317"/>
    <mergeCell ref="J318:K318"/>
    <mergeCell ref="J319:K319"/>
    <mergeCell ref="J314:K314"/>
    <mergeCell ref="J315:K315"/>
  </mergeCells>
  <phoneticPr fontId="11" type="noConversion"/>
  <pageMargins left="0.25" right="0.25" top="0.75" bottom="0.75" header="0.3" footer="0.3"/>
  <pageSetup paperSize="9" scale="58" orientation="portrait"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topLeftCell="A24" zoomScale="85" zoomScaleNormal="85" zoomScaleSheetLayoutView="80" workbookViewId="0">
      <selection activeCell="E34" sqref="E34"/>
    </sheetView>
  </sheetViews>
  <sheetFormatPr defaultRowHeight="16.5"/>
  <cols>
    <col min="1" max="1" width="12" bestFit="1" customWidth="1"/>
    <col min="2" max="2" width="6.75" style="141" bestFit="1" customWidth="1"/>
    <col min="3" max="3" width="28.25" bestFit="1" customWidth="1"/>
    <col min="4" max="4" width="30.625" customWidth="1"/>
    <col min="5" max="5" width="30.625" style="142" customWidth="1"/>
    <col min="6" max="6" width="15.125" style="142" customWidth="1"/>
    <col min="7" max="7" width="50.625" customWidth="1"/>
    <col min="8" max="10" width="15.625" customWidth="1"/>
    <col min="11" max="11" width="14" bestFit="1" customWidth="1"/>
    <col min="12" max="15" width="9.25" bestFit="1" customWidth="1"/>
  </cols>
  <sheetData>
    <row r="1" spans="1:15" ht="30" customHeight="1">
      <c r="A1" s="279" t="s">
        <v>712</v>
      </c>
      <c r="B1" s="279"/>
      <c r="C1" s="279"/>
      <c r="D1" s="279"/>
      <c r="E1" s="279"/>
      <c r="F1" s="279"/>
      <c r="G1" s="279"/>
      <c r="H1" s="279"/>
      <c r="I1" s="279"/>
      <c r="J1" s="279"/>
      <c r="K1" s="279"/>
      <c r="L1" s="279"/>
      <c r="M1" s="279"/>
      <c r="N1" s="279"/>
      <c r="O1" s="279"/>
    </row>
    <row r="2" spans="1:15">
      <c r="A2" s="280" t="s">
        <v>713</v>
      </c>
      <c r="B2" s="281" t="s">
        <v>283</v>
      </c>
      <c r="C2" s="281" t="s">
        <v>714</v>
      </c>
      <c r="D2" s="281" t="s">
        <v>715</v>
      </c>
      <c r="E2" s="280" t="s">
        <v>716</v>
      </c>
      <c r="F2" s="280" t="s">
        <v>717</v>
      </c>
      <c r="G2" s="280" t="s">
        <v>718</v>
      </c>
      <c r="H2" s="282" t="s">
        <v>183</v>
      </c>
      <c r="I2" s="282" t="s">
        <v>719</v>
      </c>
      <c r="J2" s="282" t="s">
        <v>720</v>
      </c>
      <c r="K2" s="285" t="s">
        <v>660</v>
      </c>
      <c r="L2" s="285"/>
      <c r="M2" s="286" t="s">
        <v>721</v>
      </c>
      <c r="N2" s="286"/>
      <c r="O2" s="286"/>
    </row>
    <row r="3" spans="1:15" ht="33">
      <c r="A3" s="280"/>
      <c r="B3" s="281"/>
      <c r="C3" s="281"/>
      <c r="D3" s="281"/>
      <c r="E3" s="281"/>
      <c r="F3" s="280"/>
      <c r="G3" s="281"/>
      <c r="H3" s="283"/>
      <c r="I3" s="284"/>
      <c r="J3" s="284"/>
      <c r="K3" s="110" t="s">
        <v>722</v>
      </c>
      <c r="L3" s="110" t="s">
        <v>723</v>
      </c>
      <c r="M3" s="125" t="s">
        <v>724</v>
      </c>
      <c r="N3" s="125" t="s">
        <v>51</v>
      </c>
      <c r="O3" s="125" t="s">
        <v>725</v>
      </c>
    </row>
    <row r="4" spans="1:15" s="131" customFormat="1" ht="283.5">
      <c r="A4" s="126" t="s">
        <v>726</v>
      </c>
      <c r="B4" s="127" t="s">
        <v>727</v>
      </c>
      <c r="C4" s="109" t="s">
        <v>692</v>
      </c>
      <c r="D4" s="109" t="s">
        <v>897</v>
      </c>
      <c r="E4" s="104" t="s">
        <v>728</v>
      </c>
      <c r="F4" s="103" t="s">
        <v>212</v>
      </c>
      <c r="G4" s="128" t="s">
        <v>772</v>
      </c>
      <c r="H4" s="128"/>
      <c r="I4" s="128"/>
      <c r="J4" s="128"/>
      <c r="K4" s="128"/>
      <c r="L4" s="128"/>
      <c r="M4" s="129"/>
      <c r="N4" s="130"/>
      <c r="O4" s="130"/>
    </row>
    <row r="5" spans="1:15" s="131" customFormat="1" ht="283.5">
      <c r="A5" s="126" t="s">
        <v>726</v>
      </c>
      <c r="B5" s="127" t="s">
        <v>729</v>
      </c>
      <c r="C5" s="109" t="s">
        <v>693</v>
      </c>
      <c r="D5" s="109" t="s">
        <v>898</v>
      </c>
      <c r="E5" s="104" t="s">
        <v>730</v>
      </c>
      <c r="F5" s="103" t="s">
        <v>212</v>
      </c>
      <c r="G5" s="128" t="s">
        <v>773</v>
      </c>
      <c r="H5" s="128"/>
      <c r="I5" s="128"/>
      <c r="J5" s="128"/>
      <c r="K5" s="128"/>
      <c r="L5" s="128"/>
      <c r="M5" s="129"/>
      <c r="N5" s="130"/>
      <c r="O5" s="130"/>
    </row>
    <row r="6" spans="1:15" s="134" customFormat="1" ht="283.5">
      <c r="A6" s="126" t="s">
        <v>731</v>
      </c>
      <c r="B6" s="127" t="s">
        <v>732</v>
      </c>
      <c r="C6" s="132" t="s">
        <v>795</v>
      </c>
      <c r="D6" s="109" t="s">
        <v>733</v>
      </c>
      <c r="E6" s="104" t="s">
        <v>734</v>
      </c>
      <c r="F6" s="103" t="s">
        <v>212</v>
      </c>
      <c r="G6" s="128" t="s">
        <v>774</v>
      </c>
      <c r="H6" s="128"/>
      <c r="I6" s="128"/>
      <c r="J6" s="128"/>
      <c r="K6" s="128"/>
      <c r="L6" s="128"/>
      <c r="M6" s="133"/>
      <c r="N6" s="133"/>
      <c r="O6" s="133"/>
    </row>
    <row r="7" spans="1:15" s="134" customFormat="1" ht="243">
      <c r="A7" s="126" t="s">
        <v>726</v>
      </c>
      <c r="B7" s="135" t="s">
        <v>735</v>
      </c>
      <c r="C7" s="59" t="s">
        <v>832</v>
      </c>
      <c r="D7" s="109" t="s">
        <v>899</v>
      </c>
      <c r="E7" s="104" t="s">
        <v>736</v>
      </c>
      <c r="F7" s="103" t="s">
        <v>212</v>
      </c>
      <c r="G7" s="136" t="s">
        <v>775</v>
      </c>
      <c r="H7" s="136"/>
      <c r="I7" s="136"/>
      <c r="J7" s="136"/>
      <c r="K7" s="136"/>
      <c r="L7" s="136"/>
      <c r="M7" s="133"/>
      <c r="N7" s="133"/>
      <c r="O7" s="133"/>
    </row>
    <row r="8" spans="1:15" s="134" customFormat="1" ht="283.5">
      <c r="A8" s="126" t="s">
        <v>726</v>
      </c>
      <c r="B8" s="135" t="s">
        <v>737</v>
      </c>
      <c r="C8" s="59" t="s">
        <v>694</v>
      </c>
      <c r="D8" s="109" t="s">
        <v>900</v>
      </c>
      <c r="E8" s="104" t="s">
        <v>738</v>
      </c>
      <c r="F8" s="103" t="s">
        <v>212</v>
      </c>
      <c r="G8" s="136" t="s">
        <v>776</v>
      </c>
      <c r="H8" s="136"/>
      <c r="I8" s="136"/>
      <c r="J8" s="136"/>
      <c r="K8" s="136"/>
      <c r="L8" s="136"/>
      <c r="M8" s="133"/>
      <c r="N8" s="133"/>
      <c r="O8" s="133"/>
    </row>
    <row r="9" spans="1:15" s="134" customFormat="1" ht="283.5">
      <c r="A9" s="126" t="s">
        <v>726</v>
      </c>
      <c r="B9" s="135" t="s">
        <v>739</v>
      </c>
      <c r="C9" s="132" t="s">
        <v>695</v>
      </c>
      <c r="D9" s="109" t="s">
        <v>740</v>
      </c>
      <c r="E9" s="104" t="s">
        <v>741</v>
      </c>
      <c r="F9" s="103" t="s">
        <v>212</v>
      </c>
      <c r="G9" s="128" t="s">
        <v>777</v>
      </c>
      <c r="H9" s="128"/>
      <c r="I9" s="128"/>
      <c r="J9" s="128"/>
      <c r="K9" s="128"/>
      <c r="L9" s="128"/>
      <c r="M9" s="133"/>
      <c r="N9" s="133"/>
      <c r="O9" s="133"/>
    </row>
    <row r="10" spans="1:15" s="134" customFormat="1" ht="283.5">
      <c r="A10" s="126" t="s">
        <v>726</v>
      </c>
      <c r="B10" s="135" t="s">
        <v>742</v>
      </c>
      <c r="C10" s="132" t="s">
        <v>696</v>
      </c>
      <c r="D10" s="109" t="s">
        <v>743</v>
      </c>
      <c r="E10" s="104" t="s">
        <v>744</v>
      </c>
      <c r="F10" s="103" t="s">
        <v>212</v>
      </c>
      <c r="G10" s="128" t="s">
        <v>778</v>
      </c>
      <c r="H10" s="128"/>
      <c r="I10" s="128"/>
      <c r="J10" s="128"/>
      <c r="K10" s="128"/>
      <c r="L10" s="128"/>
      <c r="M10" s="133"/>
      <c r="N10" s="133"/>
      <c r="O10" s="133"/>
    </row>
    <row r="11" spans="1:15" s="134" customFormat="1" ht="243">
      <c r="A11" s="126" t="s">
        <v>726</v>
      </c>
      <c r="B11" s="135" t="s">
        <v>745</v>
      </c>
      <c r="C11" s="132" t="s">
        <v>697</v>
      </c>
      <c r="D11" s="109" t="s">
        <v>901</v>
      </c>
      <c r="E11" s="104" t="s">
        <v>746</v>
      </c>
      <c r="F11" s="103" t="s">
        <v>212</v>
      </c>
      <c r="G11" s="128" t="s">
        <v>779</v>
      </c>
      <c r="H11" s="128"/>
      <c r="I11" s="128"/>
      <c r="J11" s="128"/>
      <c r="K11" s="128"/>
      <c r="L11" s="128"/>
      <c r="M11" s="133"/>
      <c r="N11" s="133"/>
      <c r="O11" s="133"/>
    </row>
    <row r="12" spans="1:15" s="134" customFormat="1" ht="243">
      <c r="A12" s="126" t="s">
        <v>726</v>
      </c>
      <c r="B12" s="127" t="s">
        <v>747</v>
      </c>
      <c r="C12" s="132" t="s">
        <v>796</v>
      </c>
      <c r="D12" s="109" t="s">
        <v>902</v>
      </c>
      <c r="E12" s="104" t="s">
        <v>748</v>
      </c>
      <c r="F12" s="103" t="s">
        <v>212</v>
      </c>
      <c r="G12" s="128" t="s">
        <v>780</v>
      </c>
      <c r="H12" s="128"/>
      <c r="I12" s="128"/>
      <c r="J12" s="128"/>
      <c r="K12" s="128"/>
      <c r="L12" s="128"/>
      <c r="M12" s="133"/>
      <c r="N12" s="133"/>
      <c r="O12" s="133"/>
    </row>
    <row r="13" spans="1:15" s="134" customFormat="1" ht="283.5">
      <c r="A13" s="103" t="s">
        <v>726</v>
      </c>
      <c r="B13" s="127" t="s">
        <v>749</v>
      </c>
      <c r="C13" s="109" t="s">
        <v>797</v>
      </c>
      <c r="D13" s="109" t="s">
        <v>903</v>
      </c>
      <c r="E13" s="109" t="s">
        <v>798</v>
      </c>
      <c r="F13" s="103" t="s">
        <v>212</v>
      </c>
      <c r="G13" s="136" t="s">
        <v>781</v>
      </c>
      <c r="H13" s="136"/>
      <c r="I13" s="136"/>
      <c r="J13" s="136"/>
      <c r="K13" s="136"/>
      <c r="L13" s="136"/>
      <c r="M13" s="133"/>
      <c r="N13" s="133"/>
      <c r="O13" s="133"/>
    </row>
    <row r="14" spans="1:15" s="134" customFormat="1" ht="297">
      <c r="A14" s="126" t="s">
        <v>726</v>
      </c>
      <c r="B14" s="111" t="s">
        <v>750</v>
      </c>
      <c r="C14" s="137" t="s">
        <v>698</v>
      </c>
      <c r="D14" s="109" t="s">
        <v>904</v>
      </c>
      <c r="E14" s="104" t="s">
        <v>751</v>
      </c>
      <c r="F14" s="103" t="s">
        <v>212</v>
      </c>
      <c r="G14" s="136" t="s">
        <v>782</v>
      </c>
      <c r="H14" s="136"/>
      <c r="I14" s="136"/>
      <c r="J14" s="136"/>
      <c r="K14" s="136"/>
      <c r="L14" s="136"/>
      <c r="M14" s="133"/>
      <c r="N14" s="133"/>
      <c r="O14" s="133"/>
    </row>
    <row r="15" spans="1:15" s="134" customFormat="1" ht="283.5">
      <c r="A15" s="126" t="s">
        <v>726</v>
      </c>
      <c r="B15" s="111" t="s">
        <v>752</v>
      </c>
      <c r="C15" s="137" t="s">
        <v>699</v>
      </c>
      <c r="D15" s="109" t="s">
        <v>905</v>
      </c>
      <c r="E15" s="104" t="s">
        <v>753</v>
      </c>
      <c r="F15" s="103" t="s">
        <v>212</v>
      </c>
      <c r="G15" s="128" t="s">
        <v>783</v>
      </c>
      <c r="H15" s="128"/>
      <c r="I15" s="128"/>
      <c r="J15" s="128"/>
      <c r="K15" s="128"/>
      <c r="L15" s="128"/>
      <c r="M15" s="133"/>
      <c r="N15" s="133"/>
      <c r="O15" s="133"/>
    </row>
    <row r="16" spans="1:15" s="139" customFormat="1" ht="283.5">
      <c r="A16" s="126" t="s">
        <v>726</v>
      </c>
      <c r="B16" s="127" t="s">
        <v>754</v>
      </c>
      <c r="C16" s="132" t="s">
        <v>700</v>
      </c>
      <c r="D16" s="132" t="s">
        <v>906</v>
      </c>
      <c r="E16" s="132" t="s">
        <v>788</v>
      </c>
      <c r="F16" s="103" t="s">
        <v>212</v>
      </c>
      <c r="G16" s="128" t="s">
        <v>784</v>
      </c>
      <c r="H16" s="128"/>
      <c r="I16" s="128"/>
      <c r="J16" s="128"/>
      <c r="K16" s="128"/>
      <c r="L16" s="128"/>
      <c r="M16" s="138"/>
      <c r="N16" s="138"/>
      <c r="O16" s="138"/>
    </row>
    <row r="17" spans="1:15" s="139" customFormat="1" ht="283.5">
      <c r="A17" s="126" t="s">
        <v>726</v>
      </c>
      <c r="B17" s="127" t="s">
        <v>755</v>
      </c>
      <c r="C17" s="132" t="s">
        <v>701</v>
      </c>
      <c r="D17" s="132" t="s">
        <v>907</v>
      </c>
      <c r="E17" s="132" t="s">
        <v>756</v>
      </c>
      <c r="F17" s="103" t="s">
        <v>212</v>
      </c>
      <c r="G17" s="128" t="s">
        <v>785</v>
      </c>
      <c r="H17" s="128"/>
      <c r="I17" s="128"/>
      <c r="J17" s="128"/>
      <c r="K17" s="128"/>
      <c r="L17" s="128"/>
      <c r="M17" s="138"/>
      <c r="N17" s="138"/>
      <c r="O17" s="138"/>
    </row>
    <row r="18" spans="1:15" ht="283.5">
      <c r="A18" s="103" t="s">
        <v>726</v>
      </c>
      <c r="B18" s="127" t="s">
        <v>757</v>
      </c>
      <c r="C18" s="109" t="s">
        <v>838</v>
      </c>
      <c r="D18" s="109" t="s">
        <v>908</v>
      </c>
      <c r="E18" s="109" t="s">
        <v>758</v>
      </c>
      <c r="F18" s="103" t="s">
        <v>212</v>
      </c>
      <c r="G18" s="136" t="s">
        <v>786</v>
      </c>
      <c r="H18" s="136"/>
      <c r="I18" s="136"/>
      <c r="J18" s="136"/>
      <c r="K18" s="136"/>
      <c r="L18" s="136"/>
      <c r="M18" s="138"/>
      <c r="N18" s="138"/>
      <c r="O18" s="138"/>
    </row>
    <row r="19" spans="1:15" ht="283.5">
      <c r="A19" s="126" t="s">
        <v>726</v>
      </c>
      <c r="B19" s="127" t="s">
        <v>759</v>
      </c>
      <c r="C19" s="132" t="s">
        <v>702</v>
      </c>
      <c r="D19" s="132" t="s">
        <v>909</v>
      </c>
      <c r="E19" s="132" t="s">
        <v>760</v>
      </c>
      <c r="F19" s="103" t="s">
        <v>212</v>
      </c>
      <c r="G19" s="128" t="s">
        <v>787</v>
      </c>
      <c r="H19" s="128"/>
      <c r="I19" s="128"/>
      <c r="J19" s="128"/>
      <c r="K19" s="128"/>
      <c r="L19" s="128"/>
      <c r="M19" s="138"/>
      <c r="N19" s="138"/>
      <c r="O19" s="138"/>
    </row>
    <row r="20" spans="1:15" s="139" customFormat="1" ht="283.5">
      <c r="A20" s="126" t="s">
        <v>726</v>
      </c>
      <c r="B20" s="103" t="s">
        <v>761</v>
      </c>
      <c r="C20" s="132" t="s">
        <v>703</v>
      </c>
      <c r="D20" s="132" t="s">
        <v>910</v>
      </c>
      <c r="E20" s="132" t="s">
        <v>762</v>
      </c>
      <c r="F20" s="103" t="s">
        <v>212</v>
      </c>
      <c r="G20" s="128" t="s">
        <v>789</v>
      </c>
      <c r="H20" s="128"/>
      <c r="I20" s="128"/>
      <c r="J20" s="128"/>
      <c r="K20" s="128"/>
      <c r="L20" s="128"/>
      <c r="M20" s="138"/>
      <c r="N20" s="138"/>
      <c r="O20" s="138"/>
    </row>
    <row r="21" spans="1:15" s="139" customFormat="1" ht="243">
      <c r="A21" s="126" t="s">
        <v>726</v>
      </c>
      <c r="B21" s="103" t="s">
        <v>763</v>
      </c>
      <c r="C21" s="132" t="s">
        <v>704</v>
      </c>
      <c r="D21" s="132" t="s">
        <v>911</v>
      </c>
      <c r="E21" s="132" t="s">
        <v>764</v>
      </c>
      <c r="F21" s="103" t="s">
        <v>212</v>
      </c>
      <c r="G21" s="128" t="s">
        <v>790</v>
      </c>
      <c r="H21" s="128"/>
      <c r="I21" s="128"/>
      <c r="J21" s="128"/>
      <c r="K21" s="128"/>
      <c r="L21" s="128"/>
      <c r="M21" s="138"/>
      <c r="N21" s="138"/>
      <c r="O21" s="138"/>
    </row>
    <row r="22" spans="1:15" ht="283.5">
      <c r="A22" s="103" t="s">
        <v>726</v>
      </c>
      <c r="B22" s="103" t="s">
        <v>765</v>
      </c>
      <c r="C22" s="109" t="s">
        <v>705</v>
      </c>
      <c r="D22" s="140" t="s">
        <v>912</v>
      </c>
      <c r="E22" s="109" t="s">
        <v>766</v>
      </c>
      <c r="F22" s="103" t="s">
        <v>212</v>
      </c>
      <c r="G22" s="136" t="s">
        <v>791</v>
      </c>
      <c r="H22" s="136"/>
      <c r="I22" s="136"/>
      <c r="J22" s="136"/>
      <c r="K22" s="136"/>
      <c r="L22" s="136"/>
      <c r="M22" s="138"/>
      <c r="N22" s="138"/>
      <c r="O22" s="138"/>
    </row>
    <row r="23" spans="1:15" ht="283.5">
      <c r="A23" s="126" t="s">
        <v>726</v>
      </c>
      <c r="B23" s="103" t="s">
        <v>767</v>
      </c>
      <c r="C23" s="132" t="s">
        <v>706</v>
      </c>
      <c r="D23" s="132" t="s">
        <v>913</v>
      </c>
      <c r="E23" s="132" t="s">
        <v>768</v>
      </c>
      <c r="F23" s="103" t="s">
        <v>212</v>
      </c>
      <c r="G23" s="128" t="s">
        <v>792</v>
      </c>
      <c r="H23" s="128"/>
      <c r="I23" s="128"/>
      <c r="J23" s="128"/>
      <c r="K23" s="128"/>
      <c r="L23" s="128"/>
      <c r="M23" s="138"/>
      <c r="N23" s="138"/>
      <c r="O23" s="138"/>
    </row>
    <row r="24" spans="1:15" ht="243">
      <c r="A24" s="126" t="s">
        <v>726</v>
      </c>
      <c r="B24" s="103" t="s">
        <v>769</v>
      </c>
      <c r="C24" s="132" t="s">
        <v>707</v>
      </c>
      <c r="D24" s="132" t="s">
        <v>914</v>
      </c>
      <c r="E24" s="132" t="s">
        <v>662</v>
      </c>
      <c r="F24" s="103" t="s">
        <v>212</v>
      </c>
      <c r="G24" s="128" t="s">
        <v>793</v>
      </c>
      <c r="H24" s="128"/>
      <c r="I24" s="128"/>
      <c r="J24" s="128"/>
      <c r="K24" s="128"/>
      <c r="L24" s="128"/>
      <c r="M24" s="138"/>
      <c r="N24" s="138"/>
      <c r="O24" s="138"/>
    </row>
    <row r="25" spans="1:15" ht="243">
      <c r="A25" s="126" t="s">
        <v>726</v>
      </c>
      <c r="B25" s="103" t="s">
        <v>770</v>
      </c>
      <c r="C25" s="132" t="s">
        <v>708</v>
      </c>
      <c r="D25" s="132" t="s">
        <v>915</v>
      </c>
      <c r="E25" s="132" t="s">
        <v>771</v>
      </c>
      <c r="F25" s="103" t="s">
        <v>212</v>
      </c>
      <c r="G25" s="128" t="s">
        <v>794</v>
      </c>
      <c r="H25" s="128"/>
      <c r="I25" s="128"/>
      <c r="J25" s="128"/>
      <c r="K25" s="128"/>
      <c r="L25" s="128"/>
      <c r="M25" s="138"/>
      <c r="N25" s="138"/>
      <c r="O25" s="138"/>
    </row>
  </sheetData>
  <mergeCells count="13">
    <mergeCell ref="A1:O1"/>
    <mergeCell ref="A2:A3"/>
    <mergeCell ref="B2:B3"/>
    <mergeCell ref="C2:C3"/>
    <mergeCell ref="D2:D3"/>
    <mergeCell ref="E2:E3"/>
    <mergeCell ref="F2:F3"/>
    <mergeCell ref="G2:G3"/>
    <mergeCell ref="H2:H3"/>
    <mergeCell ref="I2:I3"/>
    <mergeCell ref="J2:J3"/>
    <mergeCell ref="K2:L2"/>
    <mergeCell ref="M2:O2"/>
  </mergeCells>
  <phoneticPr fontId="26"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zoomScale="90" zoomScaleNormal="90" workbookViewId="0">
      <selection activeCell="M6" sqref="M6"/>
    </sheetView>
  </sheetViews>
  <sheetFormatPr defaultRowHeight="16.5"/>
  <cols>
    <col min="1" max="1" width="20" customWidth="1"/>
    <col min="2" max="3" width="16.375" customWidth="1"/>
    <col min="4" max="4" width="68.875" customWidth="1"/>
    <col min="257" max="257" width="20" customWidth="1"/>
    <col min="258" max="259" width="16.375" customWidth="1"/>
    <col min="260" max="260" width="68.875" customWidth="1"/>
    <col min="513" max="513" width="20" customWidth="1"/>
    <col min="514" max="515" width="16.375" customWidth="1"/>
    <col min="516" max="516" width="68.875" customWidth="1"/>
    <col min="769" max="769" width="20" customWidth="1"/>
    <col min="770" max="771" width="16.375" customWidth="1"/>
    <col min="772" max="772" width="68.875" customWidth="1"/>
    <col min="1025" max="1025" width="20" customWidth="1"/>
    <col min="1026" max="1027" width="16.375" customWidth="1"/>
    <col min="1028" max="1028" width="68.875" customWidth="1"/>
    <col min="1281" max="1281" width="20" customWidth="1"/>
    <col min="1282" max="1283" width="16.375" customWidth="1"/>
    <col min="1284" max="1284" width="68.875" customWidth="1"/>
    <col min="1537" max="1537" width="20" customWidth="1"/>
    <col min="1538" max="1539" width="16.375" customWidth="1"/>
    <col min="1540" max="1540" width="68.875" customWidth="1"/>
    <col min="1793" max="1793" width="20" customWidth="1"/>
    <col min="1794" max="1795" width="16.375" customWidth="1"/>
    <col min="1796" max="1796" width="68.875" customWidth="1"/>
    <col min="2049" max="2049" width="20" customWidth="1"/>
    <col min="2050" max="2051" width="16.375" customWidth="1"/>
    <col min="2052" max="2052" width="68.875" customWidth="1"/>
    <col min="2305" max="2305" width="20" customWidth="1"/>
    <col min="2306" max="2307" width="16.375" customWidth="1"/>
    <col min="2308" max="2308" width="68.875" customWidth="1"/>
    <col min="2561" max="2561" width="20" customWidth="1"/>
    <col min="2562" max="2563" width="16.375" customWidth="1"/>
    <col min="2564" max="2564" width="68.875" customWidth="1"/>
    <col min="2817" max="2817" width="20" customWidth="1"/>
    <col min="2818" max="2819" width="16.375" customWidth="1"/>
    <col min="2820" max="2820" width="68.875" customWidth="1"/>
    <col min="3073" max="3073" width="20" customWidth="1"/>
    <col min="3074" max="3075" width="16.375" customWidth="1"/>
    <col min="3076" max="3076" width="68.875" customWidth="1"/>
    <col min="3329" max="3329" width="20" customWidth="1"/>
    <col min="3330" max="3331" width="16.375" customWidth="1"/>
    <col min="3332" max="3332" width="68.875" customWidth="1"/>
    <col min="3585" max="3585" width="20" customWidth="1"/>
    <col min="3586" max="3587" width="16.375" customWidth="1"/>
    <col min="3588" max="3588" width="68.875" customWidth="1"/>
    <col min="3841" max="3841" width="20" customWidth="1"/>
    <col min="3842" max="3843" width="16.375" customWidth="1"/>
    <col min="3844" max="3844" width="68.875" customWidth="1"/>
    <col min="4097" max="4097" width="20" customWidth="1"/>
    <col min="4098" max="4099" width="16.375" customWidth="1"/>
    <col min="4100" max="4100" width="68.875" customWidth="1"/>
    <col min="4353" max="4353" width="20" customWidth="1"/>
    <col min="4354" max="4355" width="16.375" customWidth="1"/>
    <col min="4356" max="4356" width="68.875" customWidth="1"/>
    <col min="4609" max="4609" width="20" customWidth="1"/>
    <col min="4610" max="4611" width="16.375" customWidth="1"/>
    <col min="4612" max="4612" width="68.875" customWidth="1"/>
    <col min="4865" max="4865" width="20" customWidth="1"/>
    <col min="4866" max="4867" width="16.375" customWidth="1"/>
    <col min="4868" max="4868" width="68.875" customWidth="1"/>
    <col min="5121" max="5121" width="20" customWidth="1"/>
    <col min="5122" max="5123" width="16.375" customWidth="1"/>
    <col min="5124" max="5124" width="68.875" customWidth="1"/>
    <col min="5377" max="5377" width="20" customWidth="1"/>
    <col min="5378" max="5379" width="16.375" customWidth="1"/>
    <col min="5380" max="5380" width="68.875" customWidth="1"/>
    <col min="5633" max="5633" width="20" customWidth="1"/>
    <col min="5634" max="5635" width="16.375" customWidth="1"/>
    <col min="5636" max="5636" width="68.875" customWidth="1"/>
    <col min="5889" max="5889" width="20" customWidth="1"/>
    <col min="5890" max="5891" width="16.375" customWidth="1"/>
    <col min="5892" max="5892" width="68.875" customWidth="1"/>
    <col min="6145" max="6145" width="20" customWidth="1"/>
    <col min="6146" max="6147" width="16.375" customWidth="1"/>
    <col min="6148" max="6148" width="68.875" customWidth="1"/>
    <col min="6401" max="6401" width="20" customWidth="1"/>
    <col min="6402" max="6403" width="16.375" customWidth="1"/>
    <col min="6404" max="6404" width="68.875" customWidth="1"/>
    <col min="6657" max="6657" width="20" customWidth="1"/>
    <col min="6658" max="6659" width="16.375" customWidth="1"/>
    <col min="6660" max="6660" width="68.875" customWidth="1"/>
    <col min="6913" max="6913" width="20" customWidth="1"/>
    <col min="6914" max="6915" width="16.375" customWidth="1"/>
    <col min="6916" max="6916" width="68.875" customWidth="1"/>
    <col min="7169" max="7169" width="20" customWidth="1"/>
    <col min="7170" max="7171" width="16.375" customWidth="1"/>
    <col min="7172" max="7172" width="68.875" customWidth="1"/>
    <col min="7425" max="7425" width="20" customWidth="1"/>
    <col min="7426" max="7427" width="16.375" customWidth="1"/>
    <col min="7428" max="7428" width="68.875" customWidth="1"/>
    <col min="7681" max="7681" width="20" customWidth="1"/>
    <col min="7682" max="7683" width="16.375" customWidth="1"/>
    <col min="7684" max="7684" width="68.875" customWidth="1"/>
    <col min="7937" max="7937" width="20" customWidth="1"/>
    <col min="7938" max="7939" width="16.375" customWidth="1"/>
    <col min="7940" max="7940" width="68.875" customWidth="1"/>
    <col min="8193" max="8193" width="20" customWidth="1"/>
    <col min="8194" max="8195" width="16.375" customWidth="1"/>
    <col min="8196" max="8196" width="68.875" customWidth="1"/>
    <col min="8449" max="8449" width="20" customWidth="1"/>
    <col min="8450" max="8451" width="16.375" customWidth="1"/>
    <col min="8452" max="8452" width="68.875" customWidth="1"/>
    <col min="8705" max="8705" width="20" customWidth="1"/>
    <col min="8706" max="8707" width="16.375" customWidth="1"/>
    <col min="8708" max="8708" width="68.875" customWidth="1"/>
    <col min="8961" max="8961" width="20" customWidth="1"/>
    <col min="8962" max="8963" width="16.375" customWidth="1"/>
    <col min="8964" max="8964" width="68.875" customWidth="1"/>
    <col min="9217" max="9217" width="20" customWidth="1"/>
    <col min="9218" max="9219" width="16.375" customWidth="1"/>
    <col min="9220" max="9220" width="68.875" customWidth="1"/>
    <col min="9473" max="9473" width="20" customWidth="1"/>
    <col min="9474" max="9475" width="16.375" customWidth="1"/>
    <col min="9476" max="9476" width="68.875" customWidth="1"/>
    <col min="9729" max="9729" width="20" customWidth="1"/>
    <col min="9730" max="9731" width="16.375" customWidth="1"/>
    <col min="9732" max="9732" width="68.875" customWidth="1"/>
    <col min="9985" max="9985" width="20" customWidth="1"/>
    <col min="9986" max="9987" width="16.375" customWidth="1"/>
    <col min="9988" max="9988" width="68.875" customWidth="1"/>
    <col min="10241" max="10241" width="20" customWidth="1"/>
    <col min="10242" max="10243" width="16.375" customWidth="1"/>
    <col min="10244" max="10244" width="68.875" customWidth="1"/>
    <col min="10497" max="10497" width="20" customWidth="1"/>
    <col min="10498" max="10499" width="16.375" customWidth="1"/>
    <col min="10500" max="10500" width="68.875" customWidth="1"/>
    <col min="10753" max="10753" width="20" customWidth="1"/>
    <col min="10754" max="10755" width="16.375" customWidth="1"/>
    <col min="10756" max="10756" width="68.875" customWidth="1"/>
    <col min="11009" max="11009" width="20" customWidth="1"/>
    <col min="11010" max="11011" width="16.375" customWidth="1"/>
    <col min="11012" max="11012" width="68.875" customWidth="1"/>
    <col min="11265" max="11265" width="20" customWidth="1"/>
    <col min="11266" max="11267" width="16.375" customWidth="1"/>
    <col min="11268" max="11268" width="68.875" customWidth="1"/>
    <col min="11521" max="11521" width="20" customWidth="1"/>
    <col min="11522" max="11523" width="16.375" customWidth="1"/>
    <col min="11524" max="11524" width="68.875" customWidth="1"/>
    <col min="11777" max="11777" width="20" customWidth="1"/>
    <col min="11778" max="11779" width="16.375" customWidth="1"/>
    <col min="11780" max="11780" width="68.875" customWidth="1"/>
    <col min="12033" max="12033" width="20" customWidth="1"/>
    <col min="12034" max="12035" width="16.375" customWidth="1"/>
    <col min="12036" max="12036" width="68.875" customWidth="1"/>
    <col min="12289" max="12289" width="20" customWidth="1"/>
    <col min="12290" max="12291" width="16.375" customWidth="1"/>
    <col min="12292" max="12292" width="68.875" customWidth="1"/>
    <col min="12545" max="12545" width="20" customWidth="1"/>
    <col min="12546" max="12547" width="16.375" customWidth="1"/>
    <col min="12548" max="12548" width="68.875" customWidth="1"/>
    <col min="12801" max="12801" width="20" customWidth="1"/>
    <col min="12802" max="12803" width="16.375" customWidth="1"/>
    <col min="12804" max="12804" width="68.875" customWidth="1"/>
    <col min="13057" max="13057" width="20" customWidth="1"/>
    <col min="13058" max="13059" width="16.375" customWidth="1"/>
    <col min="13060" max="13060" width="68.875" customWidth="1"/>
    <col min="13313" max="13313" width="20" customWidth="1"/>
    <col min="13314" max="13315" width="16.375" customWidth="1"/>
    <col min="13316" max="13316" width="68.875" customWidth="1"/>
    <col min="13569" max="13569" width="20" customWidth="1"/>
    <col min="13570" max="13571" width="16.375" customWidth="1"/>
    <col min="13572" max="13572" width="68.875" customWidth="1"/>
    <col min="13825" max="13825" width="20" customWidth="1"/>
    <col min="13826" max="13827" width="16.375" customWidth="1"/>
    <col min="13828" max="13828" width="68.875" customWidth="1"/>
    <col min="14081" max="14081" width="20" customWidth="1"/>
    <col min="14082" max="14083" width="16.375" customWidth="1"/>
    <col min="14084" max="14084" width="68.875" customWidth="1"/>
    <col min="14337" max="14337" width="20" customWidth="1"/>
    <col min="14338" max="14339" width="16.375" customWidth="1"/>
    <col min="14340" max="14340" width="68.875" customWidth="1"/>
    <col min="14593" max="14593" width="20" customWidth="1"/>
    <col min="14594" max="14595" width="16.375" customWidth="1"/>
    <col min="14596" max="14596" width="68.875" customWidth="1"/>
    <col min="14849" max="14849" width="20" customWidth="1"/>
    <col min="14850" max="14851" width="16.375" customWidth="1"/>
    <col min="14852" max="14852" width="68.875" customWidth="1"/>
    <col min="15105" max="15105" width="20" customWidth="1"/>
    <col min="15106" max="15107" width="16.375" customWidth="1"/>
    <col min="15108" max="15108" width="68.875" customWidth="1"/>
    <col min="15361" max="15361" width="20" customWidth="1"/>
    <col min="15362" max="15363" width="16.375" customWidth="1"/>
    <col min="15364" max="15364" width="68.875" customWidth="1"/>
    <col min="15617" max="15617" width="20" customWidth="1"/>
    <col min="15618" max="15619" width="16.375" customWidth="1"/>
    <col min="15620" max="15620" width="68.875" customWidth="1"/>
    <col min="15873" max="15873" width="20" customWidth="1"/>
    <col min="15874" max="15875" width="16.375" customWidth="1"/>
    <col min="15876" max="15876" width="68.875" customWidth="1"/>
    <col min="16129" max="16129" width="20" customWidth="1"/>
    <col min="16130" max="16131" width="16.375" customWidth="1"/>
    <col min="16132" max="16132" width="68.875" customWidth="1"/>
  </cols>
  <sheetData>
    <row r="1" spans="1:4" ht="32.25" thickBot="1">
      <c r="A1" s="302" t="s">
        <v>843</v>
      </c>
      <c r="B1" s="302"/>
      <c r="C1" s="302"/>
      <c r="D1" s="302"/>
    </row>
    <row r="2" spans="1:4" ht="32.25" customHeight="1">
      <c r="A2" s="303" t="s">
        <v>844</v>
      </c>
      <c r="B2" s="304"/>
      <c r="C2" s="304"/>
      <c r="D2" s="305" t="s">
        <v>1</v>
      </c>
    </row>
    <row r="3" spans="1:4" ht="69" customHeight="1">
      <c r="A3" s="306" t="s">
        <v>845</v>
      </c>
      <c r="B3" s="307" t="s">
        <v>846</v>
      </c>
      <c r="C3" s="308" t="s">
        <v>847</v>
      </c>
      <c r="D3" s="309" t="s">
        <v>848</v>
      </c>
    </row>
    <row r="4" spans="1:4" ht="216.75" customHeight="1">
      <c r="A4" s="306"/>
      <c r="B4" s="307"/>
      <c r="C4" s="308" t="s">
        <v>144</v>
      </c>
      <c r="D4" s="309"/>
    </row>
    <row r="5" spans="1:4" ht="72.75" customHeight="1">
      <c r="A5" s="310" t="s">
        <v>849</v>
      </c>
      <c r="B5" s="311" t="s">
        <v>846</v>
      </c>
      <c r="C5" s="308" t="s">
        <v>143</v>
      </c>
      <c r="D5" s="309" t="s">
        <v>850</v>
      </c>
    </row>
    <row r="6" spans="1:4" ht="210.75" customHeight="1">
      <c r="A6" s="312"/>
      <c r="B6" s="313"/>
      <c r="C6" s="308" t="s">
        <v>144</v>
      </c>
      <c r="D6" s="309"/>
    </row>
    <row r="7" spans="1:4" ht="39.75" customHeight="1">
      <c r="A7" s="306" t="s">
        <v>851</v>
      </c>
      <c r="B7" s="307" t="s">
        <v>852</v>
      </c>
      <c r="C7" s="308" t="s">
        <v>143</v>
      </c>
      <c r="D7" s="309" t="s">
        <v>853</v>
      </c>
    </row>
    <row r="8" spans="1:4" ht="222" customHeight="1">
      <c r="A8" s="306"/>
      <c r="B8" s="307"/>
      <c r="C8" s="308" t="s">
        <v>144</v>
      </c>
      <c r="D8" s="314" t="s">
        <v>854</v>
      </c>
    </row>
    <row r="9" spans="1:4" ht="68.25" customHeight="1">
      <c r="A9" s="306" t="s">
        <v>855</v>
      </c>
      <c r="B9" s="315" t="s">
        <v>852</v>
      </c>
      <c r="C9" s="308" t="s">
        <v>143</v>
      </c>
      <c r="D9" s="316" t="s">
        <v>856</v>
      </c>
    </row>
    <row r="10" spans="1:4" ht="200.25" customHeight="1">
      <c r="A10" s="306"/>
      <c r="B10" s="315"/>
      <c r="C10" s="308" t="s">
        <v>144</v>
      </c>
      <c r="D10" s="309"/>
    </row>
    <row r="11" spans="1:4" ht="42" customHeight="1">
      <c r="A11" s="306"/>
      <c r="B11" s="315"/>
      <c r="C11" s="308" t="s">
        <v>145</v>
      </c>
      <c r="D11" s="309" t="s">
        <v>857</v>
      </c>
    </row>
    <row r="12" spans="1:4" ht="223.5" customHeight="1">
      <c r="A12" s="306"/>
      <c r="B12" s="317" t="s">
        <v>858</v>
      </c>
      <c r="C12" s="318" t="s">
        <v>144</v>
      </c>
      <c r="D12" s="309"/>
    </row>
    <row r="13" spans="1:4" ht="27" customHeight="1">
      <c r="A13" s="306"/>
      <c r="B13" s="317"/>
      <c r="C13" s="318" t="s">
        <v>145</v>
      </c>
      <c r="D13" s="314" t="s">
        <v>859</v>
      </c>
    </row>
    <row r="14" spans="1:4" ht="184.5" customHeight="1">
      <c r="A14" s="310" t="s">
        <v>860</v>
      </c>
      <c r="B14" s="319" t="s">
        <v>861</v>
      </c>
      <c r="C14" s="320" t="s">
        <v>144</v>
      </c>
      <c r="D14" s="314"/>
    </row>
    <row r="15" spans="1:4" ht="49.5" customHeight="1">
      <c r="A15" s="312"/>
      <c r="B15" s="321"/>
      <c r="C15" s="322" t="s">
        <v>145</v>
      </c>
      <c r="D15" s="316" t="s">
        <v>862</v>
      </c>
    </row>
    <row r="16" spans="1:4" ht="37.5" customHeight="1">
      <c r="A16" s="306" t="s">
        <v>863</v>
      </c>
      <c r="B16" s="323" t="s">
        <v>861</v>
      </c>
      <c r="C16" s="320" t="s">
        <v>144</v>
      </c>
      <c r="D16" s="314"/>
    </row>
    <row r="17" spans="1:4" ht="37.5" customHeight="1">
      <c r="A17" s="306"/>
      <c r="B17" s="323"/>
      <c r="C17" s="320" t="s">
        <v>145</v>
      </c>
      <c r="D17" s="314"/>
    </row>
    <row r="18" spans="1:4" ht="39" customHeight="1">
      <c r="A18" s="324" t="s">
        <v>864</v>
      </c>
      <c r="B18" s="325" t="s">
        <v>865</v>
      </c>
      <c r="C18" s="326" t="s">
        <v>847</v>
      </c>
      <c r="D18" s="327" t="s">
        <v>866</v>
      </c>
    </row>
    <row r="19" spans="1:4" ht="200.25" customHeight="1">
      <c r="A19" s="328"/>
      <c r="B19" s="329"/>
      <c r="C19" s="326" t="s">
        <v>144</v>
      </c>
      <c r="D19" s="330"/>
    </row>
    <row r="20" spans="1:4" ht="48" customHeight="1">
      <c r="A20" s="331"/>
      <c r="B20" s="332"/>
      <c r="C20" s="326" t="s">
        <v>145</v>
      </c>
      <c r="D20" s="333" t="s">
        <v>867</v>
      </c>
    </row>
    <row r="21" spans="1:4" ht="26.25" customHeight="1">
      <c r="A21" s="331"/>
      <c r="B21" s="325" t="s">
        <v>868</v>
      </c>
      <c r="C21" s="326" t="s">
        <v>143</v>
      </c>
      <c r="D21" s="334" t="s">
        <v>869</v>
      </c>
    </row>
    <row r="22" spans="1:4" ht="144" customHeight="1">
      <c r="A22" s="331"/>
      <c r="B22" s="329"/>
      <c r="C22" s="326" t="s">
        <v>144</v>
      </c>
      <c r="D22" s="334"/>
    </row>
    <row r="23" spans="1:4" ht="49.5">
      <c r="A23" s="331"/>
      <c r="B23" s="332"/>
      <c r="C23" s="326" t="s">
        <v>145</v>
      </c>
      <c r="D23" s="334" t="s">
        <v>870</v>
      </c>
    </row>
    <row r="24" spans="1:4" ht="66.75" customHeight="1">
      <c r="A24" s="331"/>
      <c r="B24" s="325" t="s">
        <v>871</v>
      </c>
      <c r="C24" s="326" t="s">
        <v>847</v>
      </c>
      <c r="D24" s="335" t="s">
        <v>872</v>
      </c>
    </row>
    <row r="25" spans="1:4" ht="203.25" customHeight="1">
      <c r="A25" s="331"/>
      <c r="B25" s="329"/>
      <c r="C25" s="326" t="s">
        <v>144</v>
      </c>
      <c r="D25" s="330"/>
    </row>
    <row r="26" spans="1:4" ht="50.25" customHeight="1">
      <c r="A26" s="331"/>
      <c r="B26" s="332"/>
      <c r="C26" s="326" t="s">
        <v>145</v>
      </c>
      <c r="D26" s="333" t="s">
        <v>873</v>
      </c>
    </row>
    <row r="27" spans="1:4">
      <c r="A27" s="331"/>
      <c r="B27" s="325" t="s">
        <v>874</v>
      </c>
      <c r="C27" s="326" t="s">
        <v>143</v>
      </c>
      <c r="D27" s="334" t="s">
        <v>869</v>
      </c>
    </row>
    <row r="28" spans="1:4" ht="141.75" customHeight="1">
      <c r="A28" s="331"/>
      <c r="B28" s="329"/>
      <c r="C28" s="326" t="s">
        <v>144</v>
      </c>
      <c r="D28" s="334"/>
    </row>
    <row r="29" spans="1:4" ht="49.5">
      <c r="A29" s="331"/>
      <c r="B29" s="332"/>
      <c r="C29" s="326" t="s">
        <v>145</v>
      </c>
      <c r="D29" s="334" t="s">
        <v>875</v>
      </c>
    </row>
    <row r="30" spans="1:4" ht="33" customHeight="1">
      <c r="A30" s="331"/>
      <c r="B30" s="325" t="s">
        <v>876</v>
      </c>
      <c r="C30" s="326" t="s">
        <v>877</v>
      </c>
      <c r="D30" s="336" t="s">
        <v>878</v>
      </c>
    </row>
    <row r="31" spans="1:4" ht="193.5" customHeight="1">
      <c r="A31" s="331"/>
      <c r="B31" s="329"/>
      <c r="C31" s="326" t="s">
        <v>144</v>
      </c>
      <c r="D31" s="334"/>
    </row>
    <row r="32" spans="1:4" ht="33">
      <c r="A32" s="331"/>
      <c r="B32" s="332"/>
      <c r="C32" s="326" t="s">
        <v>145</v>
      </c>
      <c r="D32" s="334" t="s">
        <v>879</v>
      </c>
    </row>
    <row r="33" spans="1:4" ht="24.75" customHeight="1">
      <c r="A33" s="331"/>
      <c r="B33" s="325" t="s">
        <v>880</v>
      </c>
      <c r="C33" s="326" t="s">
        <v>143</v>
      </c>
      <c r="D33" s="334" t="s">
        <v>881</v>
      </c>
    </row>
    <row r="34" spans="1:4" ht="150" customHeight="1">
      <c r="A34" s="331"/>
      <c r="B34" s="329"/>
      <c r="C34" s="326" t="s">
        <v>144</v>
      </c>
      <c r="D34" s="334"/>
    </row>
    <row r="35" spans="1:4" ht="33">
      <c r="A35" s="331"/>
      <c r="B35" s="332"/>
      <c r="C35" s="326" t="s">
        <v>145</v>
      </c>
      <c r="D35" s="334" t="s">
        <v>882</v>
      </c>
    </row>
    <row r="36" spans="1:4">
      <c r="A36" s="331"/>
      <c r="B36" s="325" t="s">
        <v>883</v>
      </c>
      <c r="C36" s="326" t="s">
        <v>143</v>
      </c>
      <c r="D36" s="334" t="s">
        <v>884</v>
      </c>
    </row>
    <row r="37" spans="1:4" ht="157.5" customHeight="1">
      <c r="A37" s="331"/>
      <c r="B37" s="329"/>
      <c r="C37" s="326" t="s">
        <v>144</v>
      </c>
      <c r="D37" s="334"/>
    </row>
    <row r="38" spans="1:4" ht="33">
      <c r="A38" s="331"/>
      <c r="B38" s="332"/>
      <c r="C38" s="326" t="s">
        <v>145</v>
      </c>
      <c r="D38" s="334" t="s">
        <v>885</v>
      </c>
    </row>
    <row r="39" spans="1:4" ht="42" customHeight="1">
      <c r="A39" s="331"/>
      <c r="B39" s="325" t="s">
        <v>886</v>
      </c>
      <c r="C39" s="326" t="s">
        <v>847</v>
      </c>
      <c r="D39" s="337" t="s">
        <v>887</v>
      </c>
    </row>
    <row r="40" spans="1:4" ht="194.25" customHeight="1">
      <c r="A40" s="331"/>
      <c r="B40" s="329"/>
      <c r="C40" s="326" t="s">
        <v>144</v>
      </c>
      <c r="D40" s="330"/>
    </row>
    <row r="41" spans="1:4" ht="24" customHeight="1">
      <c r="A41" s="331"/>
      <c r="B41" s="329"/>
      <c r="C41" s="338" t="s">
        <v>145</v>
      </c>
      <c r="D41" s="333" t="s">
        <v>888</v>
      </c>
    </row>
    <row r="42" spans="1:4" ht="135.75" thickBot="1">
      <c r="A42" s="339"/>
      <c r="B42" s="340" t="s">
        <v>889</v>
      </c>
      <c r="C42" s="341"/>
      <c r="D42" s="342" t="s">
        <v>890</v>
      </c>
    </row>
  </sheetData>
  <mergeCells count="25">
    <mergeCell ref="B27:B29"/>
    <mergeCell ref="B30:B32"/>
    <mergeCell ref="B33:B35"/>
    <mergeCell ref="B36:B38"/>
    <mergeCell ref="B39:B41"/>
    <mergeCell ref="B42:C42"/>
    <mergeCell ref="A16:A17"/>
    <mergeCell ref="B16:B17"/>
    <mergeCell ref="A18:A19"/>
    <mergeCell ref="B18:B20"/>
    <mergeCell ref="B21:B23"/>
    <mergeCell ref="B24:B26"/>
    <mergeCell ref="A7:A8"/>
    <mergeCell ref="B7:B8"/>
    <mergeCell ref="A9:A13"/>
    <mergeCell ref="B9:B11"/>
    <mergeCell ref="B12:B13"/>
    <mergeCell ref="A14:A15"/>
    <mergeCell ref="B14:B15"/>
    <mergeCell ref="A1:D1"/>
    <mergeCell ref="A2:C2"/>
    <mergeCell ref="A3:A4"/>
    <mergeCell ref="B3:B4"/>
    <mergeCell ref="A5:A6"/>
    <mergeCell ref="B5:B6"/>
  </mergeCells>
  <phoneticPr fontId="6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view="pageBreakPreview" topLeftCell="A5" zoomScale="85" zoomScaleNormal="85" zoomScaleSheetLayoutView="85" workbookViewId="0">
      <selection activeCell="E12" sqref="E11:E12"/>
    </sheetView>
  </sheetViews>
  <sheetFormatPr defaultRowHeight="16.5"/>
  <cols>
    <col min="1" max="1" width="5.5" style="27" bestFit="1" customWidth="1"/>
    <col min="2" max="3" width="9.25" style="27" bestFit="1" customWidth="1"/>
    <col min="4" max="4" width="35.625" style="27" customWidth="1"/>
    <col min="5" max="8" width="18.625" style="67" customWidth="1"/>
    <col min="9" max="9" width="11" style="27" bestFit="1" customWidth="1"/>
    <col min="10" max="10" width="10" style="27" bestFit="1" customWidth="1"/>
    <col min="11" max="11" width="30.625" style="67" customWidth="1"/>
    <col min="12" max="12" width="10.625" style="27" bestFit="1" customWidth="1"/>
    <col min="13" max="13" width="9" style="27"/>
    <col min="14" max="14" width="18" style="27" customWidth="1"/>
    <col min="15" max="15" width="22.25" style="27" customWidth="1"/>
    <col min="16" max="16" width="21.625" style="27" customWidth="1"/>
    <col min="17" max="16384" width="9" style="27"/>
  </cols>
  <sheetData>
    <row r="1" spans="1:16" ht="30" customHeight="1">
      <c r="A1" s="287" t="s">
        <v>281</v>
      </c>
      <c r="B1" s="287"/>
      <c r="C1" s="287"/>
      <c r="D1" s="287"/>
      <c r="E1" s="287"/>
      <c r="F1" s="287"/>
      <c r="G1" s="287"/>
      <c r="H1" s="287"/>
      <c r="I1" s="287"/>
      <c r="J1" s="287"/>
      <c r="K1" s="287"/>
      <c r="L1" s="287"/>
      <c r="M1" s="287"/>
      <c r="N1" s="287"/>
      <c r="O1" s="287"/>
      <c r="P1" s="287"/>
    </row>
    <row r="2" spans="1:16" ht="16.5" customHeight="1">
      <c r="A2" s="292" t="s">
        <v>360</v>
      </c>
      <c r="B2" s="292"/>
      <c r="C2" s="292"/>
      <c r="D2" s="68" t="s">
        <v>361</v>
      </c>
      <c r="E2" s="26"/>
      <c r="F2" s="26"/>
      <c r="G2" s="26"/>
      <c r="H2" s="26"/>
      <c r="I2" s="26"/>
      <c r="J2" s="26"/>
      <c r="K2" s="26"/>
      <c r="L2" s="26"/>
      <c r="M2" s="26"/>
      <c r="N2" s="26"/>
      <c r="O2" s="26"/>
      <c r="P2" s="26"/>
    </row>
    <row r="3" spans="1:16" ht="16.5" customHeight="1">
      <c r="A3" s="264" t="s">
        <v>282</v>
      </c>
      <c r="B3" s="264"/>
      <c r="C3" s="264"/>
      <c r="D3" s="28" t="s">
        <v>799</v>
      </c>
      <c r="E3" s="29"/>
      <c r="F3" s="29"/>
      <c r="G3" s="30"/>
      <c r="H3" s="30"/>
      <c r="I3" s="31"/>
      <c r="J3" s="32"/>
      <c r="K3" s="33"/>
      <c r="L3" s="32"/>
      <c r="M3" s="32"/>
      <c r="N3" s="32"/>
      <c r="O3" s="32"/>
      <c r="P3" s="32"/>
    </row>
    <row r="4" spans="1:16">
      <c r="A4" s="264" t="s">
        <v>283</v>
      </c>
      <c r="B4" s="276" t="s">
        <v>284</v>
      </c>
      <c r="C4" s="288" t="s">
        <v>285</v>
      </c>
      <c r="D4" s="264" t="s">
        <v>286</v>
      </c>
      <c r="E4" s="264"/>
      <c r="F4" s="264"/>
      <c r="G4" s="264"/>
      <c r="H4" s="264"/>
      <c r="I4" s="264"/>
      <c r="J4" s="264" t="s">
        <v>287</v>
      </c>
      <c r="K4" s="264"/>
      <c r="L4" s="276" t="s">
        <v>288</v>
      </c>
      <c r="M4" s="290" t="s">
        <v>289</v>
      </c>
      <c r="N4" s="276" t="s">
        <v>290</v>
      </c>
      <c r="O4" s="288" t="s">
        <v>291</v>
      </c>
      <c r="P4" s="288" t="s">
        <v>292</v>
      </c>
    </row>
    <row r="5" spans="1:16">
      <c r="A5" s="264"/>
      <c r="B5" s="264"/>
      <c r="C5" s="289"/>
      <c r="D5" s="34" t="s">
        <v>293</v>
      </c>
      <c r="E5" s="34" t="s">
        <v>294</v>
      </c>
      <c r="F5" s="34" t="s">
        <v>295</v>
      </c>
      <c r="G5" s="34" t="s">
        <v>296</v>
      </c>
      <c r="H5" s="34" t="s">
        <v>297</v>
      </c>
      <c r="I5" s="34" t="s">
        <v>298</v>
      </c>
      <c r="J5" s="34" t="s">
        <v>299</v>
      </c>
      <c r="K5" s="34" t="s">
        <v>300</v>
      </c>
      <c r="L5" s="264"/>
      <c r="M5" s="291"/>
      <c r="N5" s="264"/>
      <c r="O5" s="291"/>
      <c r="P5" s="291"/>
    </row>
    <row r="6" spans="1:16" ht="40.5">
      <c r="A6" s="35">
        <v>1</v>
      </c>
      <c r="B6" s="35" t="s">
        <v>301</v>
      </c>
      <c r="C6" s="36">
        <v>1</v>
      </c>
      <c r="D6" s="152" t="s">
        <v>302</v>
      </c>
      <c r="E6" s="153" t="s">
        <v>303</v>
      </c>
      <c r="F6" s="153" t="s">
        <v>304</v>
      </c>
      <c r="G6" s="153" t="s">
        <v>305</v>
      </c>
      <c r="H6" s="153" t="s">
        <v>306</v>
      </c>
      <c r="I6" s="38"/>
      <c r="J6" s="38">
        <v>3</v>
      </c>
      <c r="K6" s="39" t="s">
        <v>802</v>
      </c>
      <c r="L6" s="40" t="s">
        <v>307</v>
      </c>
      <c r="M6" s="41">
        <v>4</v>
      </c>
      <c r="N6" s="143"/>
      <c r="O6" s="144"/>
      <c r="P6" s="144"/>
    </row>
    <row r="7" spans="1:16" ht="81">
      <c r="A7" s="35">
        <v>2</v>
      </c>
      <c r="B7" s="35" t="s">
        <v>301</v>
      </c>
      <c r="C7" s="36">
        <v>2</v>
      </c>
      <c r="D7" s="42" t="s">
        <v>308</v>
      </c>
      <c r="E7" s="43" t="s">
        <v>309</v>
      </c>
      <c r="F7" s="43" t="s">
        <v>310</v>
      </c>
      <c r="G7" s="43" t="s">
        <v>311</v>
      </c>
      <c r="H7" s="43" t="s">
        <v>800</v>
      </c>
      <c r="I7" s="38"/>
      <c r="J7" s="44">
        <v>1</v>
      </c>
      <c r="K7" s="43" t="s">
        <v>312</v>
      </c>
      <c r="L7" s="40" t="s">
        <v>307</v>
      </c>
      <c r="M7" s="41">
        <v>4</v>
      </c>
      <c r="N7" s="145"/>
      <c r="O7" s="146"/>
      <c r="P7" s="146"/>
    </row>
    <row r="8" spans="1:16" ht="40.5">
      <c r="A8" s="45">
        <v>3</v>
      </c>
      <c r="B8" s="45" t="s">
        <v>301</v>
      </c>
      <c r="C8" s="46">
        <v>3</v>
      </c>
      <c r="D8" s="47" t="s">
        <v>313</v>
      </c>
      <c r="E8" s="48" t="s">
        <v>916</v>
      </c>
      <c r="F8" s="48" t="s">
        <v>314</v>
      </c>
      <c r="G8" s="48" t="s">
        <v>315</v>
      </c>
      <c r="H8" s="48" t="s">
        <v>316</v>
      </c>
      <c r="I8" s="49"/>
      <c r="J8" s="50">
        <v>4</v>
      </c>
      <c r="K8" s="47" t="s">
        <v>317</v>
      </c>
      <c r="L8" s="51" t="s">
        <v>307</v>
      </c>
      <c r="M8" s="52">
        <v>4</v>
      </c>
      <c r="N8" s="147"/>
      <c r="O8" s="148"/>
      <c r="P8" s="148"/>
    </row>
    <row r="9" spans="1:16" ht="94.5">
      <c r="A9" s="53">
        <v>4</v>
      </c>
      <c r="B9" s="54" t="s">
        <v>301</v>
      </c>
      <c r="C9" s="36">
        <v>4</v>
      </c>
      <c r="D9" s="42" t="s">
        <v>318</v>
      </c>
      <c r="E9" s="55" t="s">
        <v>319</v>
      </c>
      <c r="F9" s="55" t="s">
        <v>320</v>
      </c>
      <c r="G9" s="55" t="s">
        <v>321</v>
      </c>
      <c r="H9" s="55" t="s">
        <v>322</v>
      </c>
      <c r="I9" s="56"/>
      <c r="J9" s="57">
        <v>2</v>
      </c>
      <c r="K9" s="42" t="s">
        <v>801</v>
      </c>
      <c r="L9" s="40" t="s">
        <v>307</v>
      </c>
      <c r="M9" s="41">
        <v>4</v>
      </c>
      <c r="N9" s="145"/>
      <c r="O9" s="146"/>
      <c r="P9" s="146"/>
    </row>
    <row r="10" spans="1:16" ht="67.5">
      <c r="A10" s="35">
        <v>5</v>
      </c>
      <c r="B10" s="58" t="s">
        <v>323</v>
      </c>
      <c r="C10" s="36">
        <v>5</v>
      </c>
      <c r="D10" s="154" t="s">
        <v>324</v>
      </c>
      <c r="E10" s="154" t="s">
        <v>325</v>
      </c>
      <c r="F10" s="154" t="s">
        <v>326</v>
      </c>
      <c r="G10" s="154" t="s">
        <v>327</v>
      </c>
      <c r="H10" s="154" t="s">
        <v>328</v>
      </c>
      <c r="I10" s="59"/>
      <c r="J10" s="60">
        <v>2</v>
      </c>
      <c r="K10" s="59" t="s">
        <v>329</v>
      </c>
      <c r="L10" s="40" t="s">
        <v>307</v>
      </c>
      <c r="M10" s="41">
        <v>4</v>
      </c>
      <c r="N10" s="145"/>
      <c r="O10" s="146"/>
      <c r="P10" s="146"/>
    </row>
    <row r="11" spans="1:16" ht="27">
      <c r="A11" s="45">
        <v>6</v>
      </c>
      <c r="B11" s="54" t="s">
        <v>301</v>
      </c>
      <c r="C11" s="36">
        <v>6</v>
      </c>
      <c r="D11" s="42" t="s">
        <v>330</v>
      </c>
      <c r="E11" s="43" t="s">
        <v>331</v>
      </c>
      <c r="F11" s="43" t="s">
        <v>332</v>
      </c>
      <c r="G11" s="43" t="s">
        <v>333</v>
      </c>
      <c r="H11" s="43" t="s">
        <v>334</v>
      </c>
      <c r="I11" s="38"/>
      <c r="J11" s="44">
        <v>3</v>
      </c>
      <c r="K11" s="61" t="s">
        <v>335</v>
      </c>
      <c r="L11" s="40" t="s">
        <v>307</v>
      </c>
      <c r="M11" s="41">
        <v>4</v>
      </c>
      <c r="N11" s="145"/>
      <c r="O11" s="146"/>
      <c r="P11" s="146"/>
    </row>
    <row r="12" spans="1:16" ht="27">
      <c r="A12" s="53">
        <v>7</v>
      </c>
      <c r="B12" s="35" t="s">
        <v>301</v>
      </c>
      <c r="C12" s="36">
        <v>7</v>
      </c>
      <c r="D12" s="152" t="s">
        <v>336</v>
      </c>
      <c r="E12" s="153" t="s">
        <v>337</v>
      </c>
      <c r="F12" s="153" t="s">
        <v>338</v>
      </c>
      <c r="G12" s="153" t="s">
        <v>339</v>
      </c>
      <c r="H12" s="153" t="s">
        <v>340</v>
      </c>
      <c r="I12" s="38"/>
      <c r="J12" s="38">
        <v>1</v>
      </c>
      <c r="K12" s="39" t="s">
        <v>341</v>
      </c>
      <c r="L12" s="40" t="s">
        <v>307</v>
      </c>
      <c r="M12" s="41">
        <v>4</v>
      </c>
      <c r="N12" s="149"/>
      <c r="O12" s="144"/>
      <c r="P12" s="144"/>
    </row>
    <row r="13" spans="1:16" ht="67.5">
      <c r="A13" s="35">
        <v>8</v>
      </c>
      <c r="B13" s="35" t="s">
        <v>301</v>
      </c>
      <c r="C13" s="36">
        <v>8</v>
      </c>
      <c r="D13" s="155" t="s">
        <v>342</v>
      </c>
      <c r="E13" s="156" t="s">
        <v>343</v>
      </c>
      <c r="F13" s="156" t="s">
        <v>344</v>
      </c>
      <c r="G13" s="156" t="s">
        <v>345</v>
      </c>
      <c r="H13" s="156" t="s">
        <v>346</v>
      </c>
      <c r="I13" s="62"/>
      <c r="J13" s="62">
        <v>4</v>
      </c>
      <c r="K13" s="63" t="s">
        <v>917</v>
      </c>
      <c r="L13" s="40" t="s">
        <v>307</v>
      </c>
      <c r="M13" s="41">
        <v>4</v>
      </c>
      <c r="N13" s="150"/>
      <c r="O13" s="151"/>
      <c r="P13" s="151"/>
    </row>
    <row r="14" spans="1:16" ht="94.5">
      <c r="A14" s="45">
        <v>9</v>
      </c>
      <c r="B14" s="64" t="s">
        <v>301</v>
      </c>
      <c r="C14" s="36">
        <v>9</v>
      </c>
      <c r="D14" s="157" t="s">
        <v>347</v>
      </c>
      <c r="E14" s="152" t="s">
        <v>348</v>
      </c>
      <c r="F14" s="152" t="s">
        <v>349</v>
      </c>
      <c r="G14" s="152" t="s">
        <v>350</v>
      </c>
      <c r="H14" s="152" t="s">
        <v>351</v>
      </c>
      <c r="I14" s="65"/>
      <c r="J14" s="65">
        <v>3</v>
      </c>
      <c r="K14" s="37" t="s">
        <v>352</v>
      </c>
      <c r="L14" s="40" t="s">
        <v>307</v>
      </c>
      <c r="M14" s="41">
        <v>4</v>
      </c>
      <c r="N14" s="151"/>
      <c r="O14" s="151"/>
      <c r="P14" s="151"/>
    </row>
    <row r="15" spans="1:16" ht="40.5">
      <c r="A15" s="53">
        <v>10</v>
      </c>
      <c r="B15" s="35" t="s">
        <v>353</v>
      </c>
      <c r="C15" s="35">
        <v>10</v>
      </c>
      <c r="D15" s="66" t="s">
        <v>354</v>
      </c>
      <c r="E15" s="66" t="s">
        <v>355</v>
      </c>
      <c r="F15" s="66" t="s">
        <v>356</v>
      </c>
      <c r="G15" s="66" t="s">
        <v>357</v>
      </c>
      <c r="H15" s="66" t="s">
        <v>358</v>
      </c>
      <c r="I15" s="66"/>
      <c r="J15" s="35">
        <v>1</v>
      </c>
      <c r="K15" s="66" t="s">
        <v>359</v>
      </c>
      <c r="L15" s="35" t="s">
        <v>307</v>
      </c>
      <c r="M15" s="53">
        <v>4</v>
      </c>
      <c r="N15" s="149"/>
      <c r="O15" s="144"/>
      <c r="P15" s="144"/>
    </row>
  </sheetData>
  <autoFilter ref="A5:IV5"/>
  <mergeCells count="13">
    <mergeCell ref="A1:P1"/>
    <mergeCell ref="A3:C3"/>
    <mergeCell ref="A4:A5"/>
    <mergeCell ref="B4:B5"/>
    <mergeCell ref="C4:C5"/>
    <mergeCell ref="D4:I4"/>
    <mergeCell ref="J4:K4"/>
    <mergeCell ref="L4:L5"/>
    <mergeCell ref="M4:M5"/>
    <mergeCell ref="N4:N5"/>
    <mergeCell ref="O4:O5"/>
    <mergeCell ref="P4:P5"/>
    <mergeCell ref="A2:C2"/>
  </mergeCells>
  <phoneticPr fontId="22" type="noConversion"/>
  <pageMargins left="0.7" right="0.7" top="0.75" bottom="0.75" header="0.3" footer="0.3"/>
  <pageSetup paperSize="9" scale="2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view="pageBreakPreview" zoomScale="85" zoomScaleNormal="70" zoomScaleSheetLayoutView="85" workbookViewId="0">
      <selection activeCell="F8" sqref="F8"/>
    </sheetView>
  </sheetViews>
  <sheetFormatPr defaultRowHeight="16.5"/>
  <cols>
    <col min="1" max="1" width="5.5" style="102" customWidth="1"/>
    <col min="2" max="3" width="9.25" style="102" bestFit="1" customWidth="1"/>
    <col min="4" max="4" width="35.625" style="69" customWidth="1"/>
    <col min="5" max="8" width="18.625" style="69" customWidth="1"/>
    <col min="9" max="9" width="11" style="69" bestFit="1" customWidth="1"/>
    <col min="10" max="10" width="13.375" style="102" customWidth="1"/>
    <col min="11" max="11" width="30.625" style="69" customWidth="1"/>
    <col min="12" max="12" width="14.625" style="69" customWidth="1"/>
    <col min="13" max="13" width="7.625" style="69" customWidth="1"/>
    <col min="14" max="14" width="17.375" style="69" customWidth="1"/>
    <col min="15" max="15" width="21.875" style="69" customWidth="1"/>
    <col min="16" max="16" width="21.25" style="69" customWidth="1"/>
    <col min="17" max="16384" width="9" style="69"/>
  </cols>
  <sheetData>
    <row r="1" spans="1:16" ht="30" customHeight="1">
      <c r="A1" s="295" t="s">
        <v>362</v>
      </c>
      <c r="B1" s="295"/>
      <c r="C1" s="295"/>
      <c r="D1" s="295"/>
      <c r="E1" s="295"/>
      <c r="F1" s="295"/>
      <c r="G1" s="295"/>
      <c r="H1" s="295"/>
      <c r="I1" s="295"/>
      <c r="J1" s="295"/>
      <c r="K1" s="295"/>
      <c r="L1" s="295"/>
      <c r="M1" s="295"/>
      <c r="N1" s="295"/>
      <c r="O1" s="295"/>
      <c r="P1" s="295"/>
    </row>
    <row r="2" spans="1:16">
      <c r="A2" s="296" t="s">
        <v>360</v>
      </c>
      <c r="B2" s="296"/>
      <c r="C2" s="296"/>
      <c r="D2" s="72" t="s">
        <v>803</v>
      </c>
      <c r="E2" s="297" t="s">
        <v>363</v>
      </c>
      <c r="F2" s="298" t="s">
        <v>364</v>
      </c>
      <c r="G2" s="70"/>
      <c r="H2" s="70"/>
      <c r="I2" s="70"/>
      <c r="J2" s="70"/>
      <c r="K2" s="71"/>
      <c r="L2" s="71"/>
      <c r="M2" s="71"/>
      <c r="N2" s="71"/>
      <c r="O2" s="71"/>
      <c r="P2" s="71"/>
    </row>
    <row r="3" spans="1:16">
      <c r="A3" s="296" t="s">
        <v>282</v>
      </c>
      <c r="B3" s="296"/>
      <c r="C3" s="296"/>
      <c r="D3" s="72" t="s">
        <v>804</v>
      </c>
      <c r="E3" s="294"/>
      <c r="F3" s="299"/>
      <c r="G3" s="73"/>
      <c r="H3" s="73"/>
      <c r="I3" s="73"/>
      <c r="J3" s="73"/>
      <c r="K3" s="74"/>
      <c r="L3" s="74"/>
      <c r="M3" s="74"/>
      <c r="N3" s="74"/>
      <c r="O3" s="74"/>
      <c r="P3" s="74"/>
    </row>
    <row r="4" spans="1:16">
      <c r="A4" s="296" t="s">
        <v>283</v>
      </c>
      <c r="B4" s="300" t="s">
        <v>284</v>
      </c>
      <c r="C4" s="293" t="s">
        <v>285</v>
      </c>
      <c r="D4" s="296" t="s">
        <v>365</v>
      </c>
      <c r="E4" s="296"/>
      <c r="F4" s="296"/>
      <c r="G4" s="296"/>
      <c r="H4" s="296"/>
      <c r="I4" s="296"/>
      <c r="J4" s="296" t="s">
        <v>287</v>
      </c>
      <c r="K4" s="296"/>
      <c r="L4" s="300" t="s">
        <v>288</v>
      </c>
      <c r="M4" s="297" t="s">
        <v>289</v>
      </c>
      <c r="N4" s="300" t="s">
        <v>290</v>
      </c>
      <c r="O4" s="293" t="s">
        <v>291</v>
      </c>
      <c r="P4" s="293" t="s">
        <v>292</v>
      </c>
    </row>
    <row r="5" spans="1:16">
      <c r="A5" s="296"/>
      <c r="B5" s="296"/>
      <c r="C5" s="301"/>
      <c r="D5" s="75" t="s">
        <v>293</v>
      </c>
      <c r="E5" s="75" t="s">
        <v>294</v>
      </c>
      <c r="F5" s="75" t="s">
        <v>295</v>
      </c>
      <c r="G5" s="75" t="s">
        <v>296</v>
      </c>
      <c r="H5" s="75" t="s">
        <v>297</v>
      </c>
      <c r="I5" s="75" t="s">
        <v>298</v>
      </c>
      <c r="J5" s="75" t="s">
        <v>299</v>
      </c>
      <c r="K5" s="75" t="s">
        <v>300</v>
      </c>
      <c r="L5" s="296"/>
      <c r="M5" s="294"/>
      <c r="N5" s="296"/>
      <c r="O5" s="294"/>
      <c r="P5" s="294"/>
    </row>
    <row r="6" spans="1:16" ht="94.5">
      <c r="A6" s="168">
        <v>1</v>
      </c>
      <c r="B6" s="171" t="s">
        <v>366</v>
      </c>
      <c r="C6" s="168">
        <v>1</v>
      </c>
      <c r="D6" s="76" t="s">
        <v>367</v>
      </c>
      <c r="E6" s="77" t="s">
        <v>826</v>
      </c>
      <c r="F6" s="77" t="s">
        <v>918</v>
      </c>
      <c r="G6" s="77" t="s">
        <v>368</v>
      </c>
      <c r="H6" s="77" t="s">
        <v>369</v>
      </c>
      <c r="I6" s="76"/>
      <c r="J6" s="171">
        <v>2</v>
      </c>
      <c r="K6" s="77" t="s">
        <v>370</v>
      </c>
      <c r="L6" s="171" t="s">
        <v>307</v>
      </c>
      <c r="M6" s="168">
        <v>4</v>
      </c>
      <c r="N6" s="160"/>
      <c r="O6" s="161"/>
      <c r="P6" s="161"/>
    </row>
    <row r="7" spans="1:16" ht="54">
      <c r="A7" s="168">
        <v>1</v>
      </c>
      <c r="B7" s="171" t="s">
        <v>366</v>
      </c>
      <c r="C7" s="168">
        <v>2</v>
      </c>
      <c r="D7" s="76" t="s">
        <v>371</v>
      </c>
      <c r="E7" s="77" t="s">
        <v>919</v>
      </c>
      <c r="F7" s="77" t="s">
        <v>372</v>
      </c>
      <c r="G7" s="77" t="s">
        <v>373</v>
      </c>
      <c r="H7" s="77" t="s">
        <v>374</v>
      </c>
      <c r="I7" s="76"/>
      <c r="J7" s="171">
        <v>4</v>
      </c>
      <c r="K7" s="77" t="s">
        <v>375</v>
      </c>
      <c r="L7" s="171" t="s">
        <v>307</v>
      </c>
      <c r="M7" s="168">
        <v>4</v>
      </c>
      <c r="N7" s="160"/>
      <c r="O7" s="162"/>
      <c r="P7" s="161"/>
    </row>
    <row r="8" spans="1:16" ht="67.5">
      <c r="A8" s="168">
        <v>2</v>
      </c>
      <c r="B8" s="171" t="s">
        <v>366</v>
      </c>
      <c r="C8" s="168">
        <v>3</v>
      </c>
      <c r="D8" s="77" t="s">
        <v>920</v>
      </c>
      <c r="E8" s="77" t="s">
        <v>376</v>
      </c>
      <c r="F8" s="77" t="s">
        <v>377</v>
      </c>
      <c r="G8" s="77" t="s">
        <v>921</v>
      </c>
      <c r="H8" s="77" t="s">
        <v>378</v>
      </c>
      <c r="I8" s="79"/>
      <c r="J8" s="168">
        <v>3</v>
      </c>
      <c r="K8" s="77" t="s">
        <v>922</v>
      </c>
      <c r="L8" s="171" t="s">
        <v>307</v>
      </c>
      <c r="M8" s="168">
        <v>4</v>
      </c>
      <c r="N8" s="158"/>
      <c r="O8" s="158"/>
      <c r="P8" s="159"/>
    </row>
    <row r="9" spans="1:16" ht="67.5">
      <c r="A9" s="168">
        <v>2</v>
      </c>
      <c r="B9" s="171" t="s">
        <v>353</v>
      </c>
      <c r="C9" s="168">
        <v>4</v>
      </c>
      <c r="D9" s="77" t="s">
        <v>379</v>
      </c>
      <c r="E9" s="77" t="s">
        <v>380</v>
      </c>
      <c r="F9" s="77" t="s">
        <v>381</v>
      </c>
      <c r="G9" s="77" t="s">
        <v>382</v>
      </c>
      <c r="H9" s="77" t="s">
        <v>923</v>
      </c>
      <c r="I9" s="79"/>
      <c r="J9" s="168">
        <v>4</v>
      </c>
      <c r="K9" s="77" t="s">
        <v>383</v>
      </c>
      <c r="L9" s="171" t="s">
        <v>307</v>
      </c>
      <c r="M9" s="168">
        <v>4</v>
      </c>
      <c r="N9" s="158"/>
      <c r="O9" s="158"/>
      <c r="P9" s="159"/>
    </row>
    <row r="10" spans="1:16" ht="54">
      <c r="A10" s="168">
        <v>2</v>
      </c>
      <c r="B10" s="171" t="s">
        <v>366</v>
      </c>
      <c r="C10" s="168">
        <v>5</v>
      </c>
      <c r="D10" s="80" t="s">
        <v>924</v>
      </c>
      <c r="E10" s="80" t="s">
        <v>384</v>
      </c>
      <c r="F10" s="80" t="s">
        <v>385</v>
      </c>
      <c r="G10" s="80" t="s">
        <v>386</v>
      </c>
      <c r="H10" s="80" t="s">
        <v>387</v>
      </c>
      <c r="I10" s="81"/>
      <c r="J10" s="172">
        <v>3</v>
      </c>
      <c r="K10" s="77" t="s">
        <v>388</v>
      </c>
      <c r="L10" s="171" t="s">
        <v>307</v>
      </c>
      <c r="M10" s="168">
        <v>4</v>
      </c>
      <c r="N10" s="158"/>
      <c r="O10" s="158"/>
      <c r="P10" s="159"/>
    </row>
    <row r="11" spans="1:16" ht="94.5">
      <c r="A11" s="168">
        <v>3</v>
      </c>
      <c r="B11" s="171" t="s">
        <v>366</v>
      </c>
      <c r="C11" s="168">
        <v>6</v>
      </c>
      <c r="D11" s="80" t="s">
        <v>389</v>
      </c>
      <c r="E11" s="80" t="s">
        <v>390</v>
      </c>
      <c r="F11" s="80" t="s">
        <v>925</v>
      </c>
      <c r="G11" s="80" t="s">
        <v>391</v>
      </c>
      <c r="H11" s="80" t="s">
        <v>392</v>
      </c>
      <c r="I11" s="81"/>
      <c r="J11" s="172">
        <v>3</v>
      </c>
      <c r="K11" s="77" t="s">
        <v>393</v>
      </c>
      <c r="L11" s="171" t="s">
        <v>307</v>
      </c>
      <c r="M11" s="168">
        <v>4</v>
      </c>
      <c r="N11" s="158"/>
      <c r="O11" s="158"/>
      <c r="P11" s="159"/>
    </row>
    <row r="12" spans="1:16" ht="67.5">
      <c r="A12" s="168">
        <v>3</v>
      </c>
      <c r="B12" s="171" t="s">
        <v>366</v>
      </c>
      <c r="C12" s="168">
        <v>7</v>
      </c>
      <c r="D12" s="82" t="s">
        <v>394</v>
      </c>
      <c r="E12" s="83" t="s">
        <v>395</v>
      </c>
      <c r="F12" s="83" t="s">
        <v>396</v>
      </c>
      <c r="G12" s="83" t="s">
        <v>397</v>
      </c>
      <c r="H12" s="83" t="s">
        <v>926</v>
      </c>
      <c r="I12" s="81"/>
      <c r="J12" s="173">
        <v>1</v>
      </c>
      <c r="K12" s="83" t="s">
        <v>398</v>
      </c>
      <c r="L12" s="171" t="s">
        <v>307</v>
      </c>
      <c r="M12" s="168">
        <v>4</v>
      </c>
      <c r="N12" s="158"/>
      <c r="O12" s="158"/>
      <c r="P12" s="159"/>
    </row>
    <row r="13" spans="1:16" ht="54">
      <c r="A13" s="168">
        <v>4</v>
      </c>
      <c r="B13" s="171" t="s">
        <v>366</v>
      </c>
      <c r="C13" s="168">
        <v>8</v>
      </c>
      <c r="D13" s="84" t="s">
        <v>927</v>
      </c>
      <c r="E13" s="84" t="s">
        <v>399</v>
      </c>
      <c r="F13" s="84" t="s">
        <v>400</v>
      </c>
      <c r="G13" s="84" t="s">
        <v>401</v>
      </c>
      <c r="H13" s="84" t="s">
        <v>402</v>
      </c>
      <c r="I13" s="83"/>
      <c r="J13" s="173">
        <v>4</v>
      </c>
      <c r="K13" s="77" t="s">
        <v>403</v>
      </c>
      <c r="L13" s="171" t="s">
        <v>307</v>
      </c>
      <c r="M13" s="168">
        <v>4</v>
      </c>
      <c r="N13" s="158"/>
      <c r="O13" s="158"/>
      <c r="P13" s="159"/>
    </row>
    <row r="14" spans="1:16" ht="67.5">
      <c r="A14" s="172">
        <v>4</v>
      </c>
      <c r="B14" s="171" t="s">
        <v>366</v>
      </c>
      <c r="C14" s="168">
        <v>9</v>
      </c>
      <c r="D14" s="80" t="s">
        <v>404</v>
      </c>
      <c r="E14" s="80" t="s">
        <v>827</v>
      </c>
      <c r="F14" s="80" t="s">
        <v>405</v>
      </c>
      <c r="G14" s="80" t="s">
        <v>406</v>
      </c>
      <c r="H14" s="80" t="s">
        <v>407</v>
      </c>
      <c r="I14" s="81"/>
      <c r="J14" s="172">
        <v>4</v>
      </c>
      <c r="K14" s="80" t="s">
        <v>408</v>
      </c>
      <c r="L14" s="171" t="s">
        <v>307</v>
      </c>
      <c r="M14" s="168">
        <v>4</v>
      </c>
      <c r="N14" s="158"/>
      <c r="O14" s="158"/>
      <c r="P14" s="159"/>
    </row>
    <row r="15" spans="1:16" ht="81">
      <c r="A15" s="168">
        <v>5</v>
      </c>
      <c r="B15" s="171" t="s">
        <v>353</v>
      </c>
      <c r="C15" s="168">
        <v>10</v>
      </c>
      <c r="D15" s="82" t="s">
        <v>409</v>
      </c>
      <c r="E15" s="85" t="s">
        <v>410</v>
      </c>
      <c r="F15" s="85" t="s">
        <v>411</v>
      </c>
      <c r="G15" s="85" t="s">
        <v>412</v>
      </c>
      <c r="H15" s="85" t="s">
        <v>928</v>
      </c>
      <c r="I15" s="78"/>
      <c r="J15" s="171">
        <v>1</v>
      </c>
      <c r="K15" s="85" t="s">
        <v>413</v>
      </c>
      <c r="L15" s="171" t="s">
        <v>307</v>
      </c>
      <c r="M15" s="168">
        <v>4</v>
      </c>
      <c r="N15" s="158"/>
      <c r="O15" s="158"/>
      <c r="P15" s="159"/>
    </row>
    <row r="16" spans="1:16" ht="108">
      <c r="A16" s="168">
        <v>5</v>
      </c>
      <c r="B16" s="171" t="s">
        <v>353</v>
      </c>
      <c r="C16" s="168">
        <v>11</v>
      </c>
      <c r="D16" s="159" t="s">
        <v>414</v>
      </c>
      <c r="E16" s="84" t="s">
        <v>415</v>
      </c>
      <c r="F16" s="84" t="s">
        <v>416</v>
      </c>
      <c r="G16" s="84" t="s">
        <v>417</v>
      </c>
      <c r="H16" s="84" t="s">
        <v>418</v>
      </c>
      <c r="I16" s="86"/>
      <c r="J16" s="171">
        <v>3</v>
      </c>
      <c r="K16" s="165" t="s">
        <v>419</v>
      </c>
      <c r="L16" s="171" t="s">
        <v>307</v>
      </c>
      <c r="M16" s="168">
        <v>4</v>
      </c>
      <c r="N16" s="158"/>
      <c r="O16" s="158"/>
      <c r="P16" s="159"/>
    </row>
    <row r="17" spans="1:16" ht="54">
      <c r="A17" s="168">
        <v>6</v>
      </c>
      <c r="B17" s="171" t="s">
        <v>366</v>
      </c>
      <c r="C17" s="168">
        <v>12</v>
      </c>
      <c r="D17" s="84" t="s">
        <v>420</v>
      </c>
      <c r="E17" s="84" t="s">
        <v>929</v>
      </c>
      <c r="F17" s="84" t="s">
        <v>421</v>
      </c>
      <c r="G17" s="84" t="s">
        <v>422</v>
      </c>
      <c r="H17" s="84" t="s">
        <v>423</v>
      </c>
      <c r="I17" s="86"/>
      <c r="J17" s="171">
        <v>4</v>
      </c>
      <c r="K17" s="84" t="s">
        <v>424</v>
      </c>
      <c r="L17" s="171" t="s">
        <v>307</v>
      </c>
      <c r="M17" s="168">
        <v>4</v>
      </c>
      <c r="N17" s="158"/>
      <c r="O17" s="158"/>
      <c r="P17" s="159"/>
    </row>
    <row r="18" spans="1:16" ht="67.5">
      <c r="A18" s="180">
        <v>6</v>
      </c>
      <c r="B18" s="171" t="s">
        <v>366</v>
      </c>
      <c r="C18" s="168">
        <v>13</v>
      </c>
      <c r="D18" s="159" t="s">
        <v>930</v>
      </c>
      <c r="E18" s="87" t="s">
        <v>425</v>
      </c>
      <c r="F18" s="87" t="s">
        <v>426</v>
      </c>
      <c r="G18" s="87" t="s">
        <v>427</v>
      </c>
      <c r="H18" s="87" t="s">
        <v>428</v>
      </c>
      <c r="I18" s="87"/>
      <c r="J18" s="174">
        <v>1</v>
      </c>
      <c r="K18" s="87" t="s">
        <v>429</v>
      </c>
      <c r="L18" s="171" t="s">
        <v>307</v>
      </c>
      <c r="M18" s="168">
        <v>4</v>
      </c>
      <c r="N18" s="158"/>
      <c r="O18" s="158"/>
      <c r="P18" s="159"/>
    </row>
    <row r="19" spans="1:16" ht="40.5">
      <c r="A19" s="180">
        <v>7</v>
      </c>
      <c r="B19" s="171" t="s">
        <v>366</v>
      </c>
      <c r="C19" s="168">
        <v>14</v>
      </c>
      <c r="D19" s="87" t="s">
        <v>430</v>
      </c>
      <c r="E19" s="87" t="s">
        <v>431</v>
      </c>
      <c r="F19" s="87" t="s">
        <v>432</v>
      </c>
      <c r="G19" s="87" t="s">
        <v>433</v>
      </c>
      <c r="H19" s="87" t="s">
        <v>434</v>
      </c>
      <c r="I19" s="87"/>
      <c r="J19" s="174">
        <v>2</v>
      </c>
      <c r="K19" s="84" t="s">
        <v>435</v>
      </c>
      <c r="L19" s="171" t="s">
        <v>307</v>
      </c>
      <c r="M19" s="168">
        <v>4</v>
      </c>
      <c r="N19" s="158"/>
      <c r="O19" s="158"/>
      <c r="P19" s="159"/>
    </row>
    <row r="20" spans="1:16" ht="67.5">
      <c r="A20" s="172">
        <v>7</v>
      </c>
      <c r="B20" s="171" t="s">
        <v>366</v>
      </c>
      <c r="C20" s="168">
        <v>15</v>
      </c>
      <c r="D20" s="88" t="s">
        <v>931</v>
      </c>
      <c r="E20" s="89" t="s">
        <v>436</v>
      </c>
      <c r="F20" s="89" t="s">
        <v>932</v>
      </c>
      <c r="G20" s="89" t="s">
        <v>933</v>
      </c>
      <c r="H20" s="89" t="s">
        <v>437</v>
      </c>
      <c r="I20" s="90"/>
      <c r="J20" s="172">
        <v>3</v>
      </c>
      <c r="K20" s="84" t="s">
        <v>438</v>
      </c>
      <c r="L20" s="171" t="s">
        <v>307</v>
      </c>
      <c r="M20" s="168">
        <v>4</v>
      </c>
      <c r="N20" s="158"/>
      <c r="O20" s="158"/>
      <c r="P20" s="158"/>
    </row>
    <row r="21" spans="1:16" ht="54">
      <c r="A21" s="172">
        <v>8</v>
      </c>
      <c r="B21" s="171" t="s">
        <v>366</v>
      </c>
      <c r="C21" s="168">
        <v>16</v>
      </c>
      <c r="D21" s="88" t="s">
        <v>439</v>
      </c>
      <c r="E21" s="89" t="s">
        <v>440</v>
      </c>
      <c r="F21" s="89" t="s">
        <v>441</v>
      </c>
      <c r="G21" s="89" t="s">
        <v>442</v>
      </c>
      <c r="H21" s="89" t="s">
        <v>443</v>
      </c>
      <c r="I21" s="90"/>
      <c r="J21" s="172">
        <v>3</v>
      </c>
      <c r="K21" s="89" t="s">
        <v>444</v>
      </c>
      <c r="L21" s="171" t="s">
        <v>307</v>
      </c>
      <c r="M21" s="168">
        <v>4</v>
      </c>
      <c r="N21" s="158"/>
      <c r="O21" s="158"/>
      <c r="P21" s="158"/>
    </row>
    <row r="22" spans="1:16" ht="54">
      <c r="A22" s="172">
        <v>8</v>
      </c>
      <c r="B22" s="171" t="s">
        <v>366</v>
      </c>
      <c r="C22" s="168">
        <v>17</v>
      </c>
      <c r="D22" s="88" t="s">
        <v>445</v>
      </c>
      <c r="E22" s="89" t="s">
        <v>446</v>
      </c>
      <c r="F22" s="89" t="s">
        <v>447</v>
      </c>
      <c r="G22" s="89" t="s">
        <v>448</v>
      </c>
      <c r="H22" s="89" t="s">
        <v>449</v>
      </c>
      <c r="I22" s="90"/>
      <c r="J22" s="172">
        <v>1</v>
      </c>
      <c r="K22" s="89" t="s">
        <v>450</v>
      </c>
      <c r="L22" s="171" t="s">
        <v>307</v>
      </c>
      <c r="M22" s="168">
        <v>4</v>
      </c>
      <c r="N22" s="158"/>
      <c r="O22" s="158"/>
      <c r="P22" s="158"/>
    </row>
    <row r="23" spans="1:16" ht="67.5">
      <c r="A23" s="172">
        <v>9</v>
      </c>
      <c r="B23" s="171" t="s">
        <v>366</v>
      </c>
      <c r="C23" s="168">
        <v>18</v>
      </c>
      <c r="D23" s="88" t="s">
        <v>451</v>
      </c>
      <c r="E23" s="89" t="s">
        <v>452</v>
      </c>
      <c r="F23" s="89" t="s">
        <v>453</v>
      </c>
      <c r="G23" s="89" t="s">
        <v>454</v>
      </c>
      <c r="H23" s="89" t="s">
        <v>455</v>
      </c>
      <c r="I23" s="90"/>
      <c r="J23" s="172">
        <v>1</v>
      </c>
      <c r="K23" s="89" t="s">
        <v>456</v>
      </c>
      <c r="L23" s="171" t="s">
        <v>307</v>
      </c>
      <c r="M23" s="168">
        <v>4</v>
      </c>
      <c r="N23" s="158"/>
      <c r="O23" s="158"/>
      <c r="P23" s="158"/>
    </row>
    <row r="24" spans="1:16" ht="81">
      <c r="A24" s="172">
        <v>9</v>
      </c>
      <c r="B24" s="171" t="s">
        <v>366</v>
      </c>
      <c r="C24" s="168">
        <v>19</v>
      </c>
      <c r="D24" s="89" t="s">
        <v>457</v>
      </c>
      <c r="E24" s="89" t="s">
        <v>458</v>
      </c>
      <c r="F24" s="89" t="s">
        <v>459</v>
      </c>
      <c r="G24" s="89" t="s">
        <v>460</v>
      </c>
      <c r="H24" s="89" t="s">
        <v>461</v>
      </c>
      <c r="I24" s="90"/>
      <c r="J24" s="172">
        <v>3</v>
      </c>
      <c r="K24" s="89" t="s">
        <v>934</v>
      </c>
      <c r="L24" s="171" t="s">
        <v>307</v>
      </c>
      <c r="M24" s="168">
        <v>4</v>
      </c>
      <c r="N24" s="158"/>
      <c r="O24" s="158"/>
      <c r="P24" s="158"/>
    </row>
    <row r="25" spans="1:16" ht="94.5">
      <c r="A25" s="168">
        <v>10</v>
      </c>
      <c r="B25" s="171" t="s">
        <v>353</v>
      </c>
      <c r="C25" s="168">
        <v>20</v>
      </c>
      <c r="D25" s="89" t="s">
        <v>462</v>
      </c>
      <c r="E25" s="89" t="s">
        <v>463</v>
      </c>
      <c r="F25" s="91" t="s">
        <v>464</v>
      </c>
      <c r="G25" s="91" t="s">
        <v>465</v>
      </c>
      <c r="H25" s="91" t="s">
        <v>805</v>
      </c>
      <c r="I25" s="76"/>
      <c r="J25" s="175">
        <v>4</v>
      </c>
      <c r="K25" s="91" t="s">
        <v>466</v>
      </c>
      <c r="L25" s="171" t="s">
        <v>307</v>
      </c>
      <c r="M25" s="168">
        <v>4</v>
      </c>
      <c r="N25" s="158"/>
      <c r="O25" s="158"/>
      <c r="P25" s="158"/>
    </row>
    <row r="26" spans="1:16" ht="54">
      <c r="A26" s="168">
        <v>10</v>
      </c>
      <c r="B26" s="171" t="s">
        <v>366</v>
      </c>
      <c r="C26" s="168">
        <v>21</v>
      </c>
      <c r="D26" s="89" t="s">
        <v>467</v>
      </c>
      <c r="E26" s="89" t="s">
        <v>468</v>
      </c>
      <c r="F26" s="77" t="s">
        <v>935</v>
      </c>
      <c r="G26" s="77" t="s">
        <v>936</v>
      </c>
      <c r="H26" s="77" t="s">
        <v>469</v>
      </c>
      <c r="I26" s="76"/>
      <c r="J26" s="171">
        <v>3</v>
      </c>
      <c r="K26" s="77" t="s">
        <v>937</v>
      </c>
      <c r="L26" s="171" t="s">
        <v>307</v>
      </c>
      <c r="M26" s="168">
        <v>4</v>
      </c>
      <c r="N26" s="158"/>
      <c r="O26" s="158"/>
      <c r="P26" s="158"/>
    </row>
    <row r="27" spans="1:16" ht="54">
      <c r="A27" s="168">
        <v>11</v>
      </c>
      <c r="B27" s="171" t="s">
        <v>366</v>
      </c>
      <c r="C27" s="168">
        <v>22</v>
      </c>
      <c r="D27" s="77" t="s">
        <v>470</v>
      </c>
      <c r="E27" s="77" t="s">
        <v>471</v>
      </c>
      <c r="F27" s="77" t="s">
        <v>472</v>
      </c>
      <c r="G27" s="77" t="s">
        <v>473</v>
      </c>
      <c r="H27" s="77" t="s">
        <v>474</v>
      </c>
      <c r="I27" s="86"/>
      <c r="J27" s="171">
        <v>4</v>
      </c>
      <c r="K27" s="77" t="s">
        <v>475</v>
      </c>
      <c r="L27" s="171" t="s">
        <v>307</v>
      </c>
      <c r="M27" s="168">
        <v>4</v>
      </c>
      <c r="N27" s="158"/>
      <c r="O27" s="158"/>
      <c r="P27" s="158"/>
    </row>
    <row r="28" spans="1:16" ht="81">
      <c r="A28" s="168">
        <v>11</v>
      </c>
      <c r="B28" s="171" t="s">
        <v>353</v>
      </c>
      <c r="C28" s="168">
        <v>23</v>
      </c>
      <c r="D28" s="82" t="s">
        <v>476</v>
      </c>
      <c r="E28" s="83" t="s">
        <v>806</v>
      </c>
      <c r="F28" s="83" t="s">
        <v>477</v>
      </c>
      <c r="G28" s="83" t="s">
        <v>807</v>
      </c>
      <c r="H28" s="83" t="s">
        <v>478</v>
      </c>
      <c r="I28" s="81"/>
      <c r="J28" s="173">
        <v>1</v>
      </c>
      <c r="K28" s="82" t="s">
        <v>479</v>
      </c>
      <c r="L28" s="171" t="s">
        <v>307</v>
      </c>
      <c r="M28" s="168">
        <v>4</v>
      </c>
      <c r="N28" s="158"/>
      <c r="O28" s="158"/>
      <c r="P28" s="158"/>
    </row>
    <row r="29" spans="1:16" ht="81">
      <c r="A29" s="168">
        <v>12</v>
      </c>
      <c r="B29" s="171" t="s">
        <v>366</v>
      </c>
      <c r="C29" s="168">
        <v>24</v>
      </c>
      <c r="D29" s="77" t="s">
        <v>480</v>
      </c>
      <c r="E29" s="77" t="s">
        <v>481</v>
      </c>
      <c r="F29" s="77" t="s">
        <v>808</v>
      </c>
      <c r="G29" s="77" t="s">
        <v>482</v>
      </c>
      <c r="H29" s="77" t="s">
        <v>483</v>
      </c>
      <c r="I29" s="86"/>
      <c r="J29" s="171">
        <v>2</v>
      </c>
      <c r="K29" s="93" t="s">
        <v>484</v>
      </c>
      <c r="L29" s="171" t="s">
        <v>307</v>
      </c>
      <c r="M29" s="168">
        <v>4</v>
      </c>
      <c r="N29" s="158"/>
      <c r="O29" s="158"/>
      <c r="P29" s="158"/>
    </row>
    <row r="30" spans="1:16" ht="40.5">
      <c r="A30" s="168">
        <v>12</v>
      </c>
      <c r="B30" s="171" t="s">
        <v>366</v>
      </c>
      <c r="C30" s="168">
        <v>25</v>
      </c>
      <c r="D30" s="77" t="s">
        <v>485</v>
      </c>
      <c r="E30" s="77" t="s">
        <v>486</v>
      </c>
      <c r="F30" s="77" t="s">
        <v>487</v>
      </c>
      <c r="G30" s="77" t="s">
        <v>488</v>
      </c>
      <c r="H30" s="77" t="s">
        <v>489</v>
      </c>
      <c r="I30" s="86"/>
      <c r="J30" s="171">
        <v>1</v>
      </c>
      <c r="K30" s="77" t="s">
        <v>490</v>
      </c>
      <c r="L30" s="171" t="s">
        <v>307</v>
      </c>
      <c r="M30" s="168">
        <v>4</v>
      </c>
      <c r="N30" s="158"/>
      <c r="O30" s="158"/>
      <c r="P30" s="158"/>
    </row>
    <row r="31" spans="1:16" ht="67.5">
      <c r="A31" s="181">
        <v>13</v>
      </c>
      <c r="B31" s="171" t="s">
        <v>366</v>
      </c>
      <c r="C31" s="168">
        <v>26</v>
      </c>
      <c r="D31" s="94" t="s">
        <v>491</v>
      </c>
      <c r="E31" s="94" t="s">
        <v>809</v>
      </c>
      <c r="F31" s="94" t="s">
        <v>810</v>
      </c>
      <c r="G31" s="94" t="s">
        <v>811</v>
      </c>
      <c r="H31" s="94" t="s">
        <v>492</v>
      </c>
      <c r="I31" s="94"/>
      <c r="J31" s="176">
        <v>4</v>
      </c>
      <c r="K31" s="94" t="s">
        <v>493</v>
      </c>
      <c r="L31" s="171" t="s">
        <v>307</v>
      </c>
      <c r="M31" s="168">
        <v>4</v>
      </c>
      <c r="N31" s="158"/>
      <c r="O31" s="158"/>
      <c r="P31" s="158"/>
    </row>
    <row r="32" spans="1:16" ht="27">
      <c r="A32" s="168">
        <v>13</v>
      </c>
      <c r="B32" s="171" t="s">
        <v>353</v>
      </c>
      <c r="C32" s="168">
        <v>27</v>
      </c>
      <c r="D32" s="77" t="s">
        <v>494</v>
      </c>
      <c r="E32" s="77" t="s">
        <v>495</v>
      </c>
      <c r="F32" s="77" t="s">
        <v>496</v>
      </c>
      <c r="G32" s="77" t="s">
        <v>497</v>
      </c>
      <c r="H32" s="77" t="s">
        <v>498</v>
      </c>
      <c r="I32" s="77"/>
      <c r="J32" s="171">
        <v>3</v>
      </c>
      <c r="K32" s="77" t="s">
        <v>812</v>
      </c>
      <c r="L32" s="171" t="s">
        <v>307</v>
      </c>
      <c r="M32" s="168">
        <v>4</v>
      </c>
      <c r="N32" s="158"/>
      <c r="O32" s="158"/>
      <c r="P32" s="158"/>
    </row>
    <row r="33" spans="1:16" ht="40.5">
      <c r="A33" s="168">
        <v>14</v>
      </c>
      <c r="B33" s="171" t="s">
        <v>366</v>
      </c>
      <c r="C33" s="168">
        <v>28</v>
      </c>
      <c r="D33" s="95" t="s">
        <v>499</v>
      </c>
      <c r="E33" s="85" t="s">
        <v>500</v>
      </c>
      <c r="F33" s="85" t="s">
        <v>501</v>
      </c>
      <c r="G33" s="85" t="s">
        <v>502</v>
      </c>
      <c r="H33" s="85" t="s">
        <v>503</v>
      </c>
      <c r="I33" s="86"/>
      <c r="J33" s="171">
        <v>2</v>
      </c>
      <c r="K33" s="95" t="s">
        <v>504</v>
      </c>
      <c r="L33" s="171" t="s">
        <v>307</v>
      </c>
      <c r="M33" s="168">
        <v>4</v>
      </c>
      <c r="N33" s="158"/>
      <c r="O33" s="158"/>
      <c r="P33" s="158"/>
    </row>
    <row r="34" spans="1:16" ht="67.5">
      <c r="A34" s="168">
        <v>15</v>
      </c>
      <c r="B34" s="171" t="s">
        <v>366</v>
      </c>
      <c r="C34" s="168">
        <v>29</v>
      </c>
      <c r="D34" s="82" t="s">
        <v>505</v>
      </c>
      <c r="E34" s="85" t="s">
        <v>506</v>
      </c>
      <c r="F34" s="85" t="s">
        <v>507</v>
      </c>
      <c r="G34" s="85" t="s">
        <v>508</v>
      </c>
      <c r="H34" s="85" t="s">
        <v>509</v>
      </c>
      <c r="I34" s="77"/>
      <c r="J34" s="171">
        <v>1</v>
      </c>
      <c r="K34" s="82" t="s">
        <v>813</v>
      </c>
      <c r="L34" s="171" t="s">
        <v>307</v>
      </c>
      <c r="M34" s="168">
        <v>4</v>
      </c>
      <c r="N34" s="158"/>
      <c r="O34" s="158"/>
      <c r="P34" s="158"/>
    </row>
    <row r="35" spans="1:16" ht="108">
      <c r="A35" s="168">
        <v>16</v>
      </c>
      <c r="B35" s="171" t="s">
        <v>366</v>
      </c>
      <c r="C35" s="168">
        <v>30</v>
      </c>
      <c r="D35" s="82" t="s">
        <v>510</v>
      </c>
      <c r="E35" s="85" t="s">
        <v>511</v>
      </c>
      <c r="F35" s="85" t="s">
        <v>512</v>
      </c>
      <c r="G35" s="85" t="s">
        <v>814</v>
      </c>
      <c r="H35" s="85" t="s">
        <v>513</v>
      </c>
      <c r="I35" s="79"/>
      <c r="J35" s="171">
        <v>3</v>
      </c>
      <c r="K35" s="82" t="s">
        <v>514</v>
      </c>
      <c r="L35" s="171" t="s">
        <v>307</v>
      </c>
      <c r="M35" s="168">
        <v>4</v>
      </c>
      <c r="N35" s="158"/>
      <c r="O35" s="158"/>
      <c r="P35" s="158"/>
    </row>
    <row r="36" spans="1:16" ht="67.5">
      <c r="A36" s="168">
        <v>16</v>
      </c>
      <c r="B36" s="171" t="s">
        <v>366</v>
      </c>
      <c r="C36" s="168">
        <v>31</v>
      </c>
      <c r="D36" s="84" t="s">
        <v>515</v>
      </c>
      <c r="E36" s="84" t="s">
        <v>516</v>
      </c>
      <c r="F36" s="84" t="s">
        <v>517</v>
      </c>
      <c r="G36" s="84" t="s">
        <v>518</v>
      </c>
      <c r="H36" s="84" t="s">
        <v>519</v>
      </c>
      <c r="I36" s="86"/>
      <c r="J36" s="171">
        <v>2</v>
      </c>
      <c r="K36" s="84" t="s">
        <v>520</v>
      </c>
      <c r="L36" s="171" t="s">
        <v>307</v>
      </c>
      <c r="M36" s="168">
        <v>4</v>
      </c>
      <c r="N36" s="158"/>
      <c r="O36" s="158"/>
      <c r="P36" s="158"/>
    </row>
    <row r="37" spans="1:16" ht="67.5">
      <c r="A37" s="176">
        <v>17</v>
      </c>
      <c r="B37" s="171" t="s">
        <v>366</v>
      </c>
      <c r="C37" s="168">
        <v>32</v>
      </c>
      <c r="D37" s="82" t="s">
        <v>521</v>
      </c>
      <c r="E37" s="85" t="s">
        <v>522</v>
      </c>
      <c r="F37" s="85" t="s">
        <v>523</v>
      </c>
      <c r="G37" s="85" t="s">
        <v>524</v>
      </c>
      <c r="H37" s="85" t="s">
        <v>525</v>
      </c>
      <c r="I37" s="96"/>
      <c r="J37" s="171">
        <v>1</v>
      </c>
      <c r="K37" s="82" t="s">
        <v>828</v>
      </c>
      <c r="L37" s="171" t="s">
        <v>307</v>
      </c>
      <c r="M37" s="168">
        <v>4</v>
      </c>
      <c r="N37" s="158"/>
      <c r="O37" s="158"/>
      <c r="P37" s="158"/>
    </row>
    <row r="38" spans="1:16" ht="121.5">
      <c r="A38" s="176">
        <v>17</v>
      </c>
      <c r="B38" s="171" t="s">
        <v>366</v>
      </c>
      <c r="C38" s="168">
        <v>33</v>
      </c>
      <c r="D38" s="82" t="s">
        <v>526</v>
      </c>
      <c r="E38" s="85" t="s">
        <v>527</v>
      </c>
      <c r="F38" s="85" t="s">
        <v>528</v>
      </c>
      <c r="G38" s="85" t="s">
        <v>529</v>
      </c>
      <c r="H38" s="85" t="s">
        <v>530</v>
      </c>
      <c r="I38" s="96"/>
      <c r="J38" s="171">
        <v>4</v>
      </c>
      <c r="K38" s="85" t="s">
        <v>531</v>
      </c>
      <c r="L38" s="171" t="s">
        <v>307</v>
      </c>
      <c r="M38" s="168">
        <v>4</v>
      </c>
      <c r="N38" s="158"/>
      <c r="O38" s="158"/>
      <c r="P38" s="158"/>
    </row>
    <row r="39" spans="1:16" ht="40.5">
      <c r="A39" s="168">
        <v>17</v>
      </c>
      <c r="B39" s="171" t="s">
        <v>366</v>
      </c>
      <c r="C39" s="168">
        <v>34</v>
      </c>
      <c r="D39" s="82" t="s">
        <v>532</v>
      </c>
      <c r="E39" s="85" t="s">
        <v>533</v>
      </c>
      <c r="F39" s="85" t="s">
        <v>534</v>
      </c>
      <c r="G39" s="85" t="s">
        <v>535</v>
      </c>
      <c r="H39" s="85" t="s">
        <v>536</v>
      </c>
      <c r="I39" s="86"/>
      <c r="J39" s="171">
        <v>3</v>
      </c>
      <c r="K39" s="85" t="s">
        <v>537</v>
      </c>
      <c r="L39" s="171" t="s">
        <v>307</v>
      </c>
      <c r="M39" s="168">
        <v>4</v>
      </c>
      <c r="N39" s="158"/>
      <c r="O39" s="158"/>
      <c r="P39" s="158"/>
    </row>
    <row r="40" spans="1:16" ht="40.5">
      <c r="A40" s="168">
        <v>18</v>
      </c>
      <c r="B40" s="171" t="s">
        <v>366</v>
      </c>
      <c r="C40" s="168">
        <v>35</v>
      </c>
      <c r="D40" s="91" t="s">
        <v>538</v>
      </c>
      <c r="E40" s="91" t="s">
        <v>539</v>
      </c>
      <c r="F40" s="91" t="s">
        <v>540</v>
      </c>
      <c r="G40" s="91" t="s">
        <v>541</v>
      </c>
      <c r="H40" s="91" t="s">
        <v>542</v>
      </c>
      <c r="I40" s="97"/>
      <c r="J40" s="175">
        <v>3</v>
      </c>
      <c r="K40" s="91" t="s">
        <v>543</v>
      </c>
      <c r="L40" s="171" t="s">
        <v>307</v>
      </c>
      <c r="M40" s="168">
        <v>4</v>
      </c>
      <c r="N40" s="158"/>
      <c r="O40" s="158"/>
      <c r="P40" s="158"/>
    </row>
    <row r="41" spans="1:16" ht="94.5">
      <c r="A41" s="168">
        <v>18</v>
      </c>
      <c r="B41" s="171" t="s">
        <v>366</v>
      </c>
      <c r="C41" s="168">
        <v>36</v>
      </c>
      <c r="D41" s="91" t="s">
        <v>544</v>
      </c>
      <c r="E41" s="91" t="s">
        <v>545</v>
      </c>
      <c r="F41" s="91" t="s">
        <v>546</v>
      </c>
      <c r="G41" s="91" t="s">
        <v>547</v>
      </c>
      <c r="H41" s="91" t="s">
        <v>548</v>
      </c>
      <c r="I41" s="97"/>
      <c r="J41" s="175">
        <v>1</v>
      </c>
      <c r="K41" s="91" t="s">
        <v>549</v>
      </c>
      <c r="L41" s="171" t="s">
        <v>307</v>
      </c>
      <c r="M41" s="168">
        <v>4</v>
      </c>
      <c r="N41" s="158"/>
      <c r="O41" s="158"/>
      <c r="P41" s="158"/>
    </row>
    <row r="42" spans="1:16" ht="108">
      <c r="A42" s="168">
        <v>19</v>
      </c>
      <c r="B42" s="171" t="s">
        <v>353</v>
      </c>
      <c r="C42" s="168">
        <v>37</v>
      </c>
      <c r="D42" s="98" t="s">
        <v>550</v>
      </c>
      <c r="E42" s="98" t="s">
        <v>551</v>
      </c>
      <c r="F42" s="98" t="s">
        <v>552</v>
      </c>
      <c r="G42" s="98" t="s">
        <v>553</v>
      </c>
      <c r="H42" s="98" t="s">
        <v>554</v>
      </c>
      <c r="I42" s="99"/>
      <c r="J42" s="177">
        <v>3</v>
      </c>
      <c r="K42" s="98" t="s">
        <v>555</v>
      </c>
      <c r="L42" s="171" t="s">
        <v>307</v>
      </c>
      <c r="M42" s="168">
        <v>4</v>
      </c>
      <c r="N42" s="158"/>
      <c r="O42" s="158"/>
      <c r="P42" s="158"/>
    </row>
    <row r="43" spans="1:16" ht="67.5">
      <c r="A43" s="168">
        <v>19</v>
      </c>
      <c r="B43" s="171" t="s">
        <v>366</v>
      </c>
      <c r="C43" s="168">
        <v>38</v>
      </c>
      <c r="D43" s="77" t="s">
        <v>556</v>
      </c>
      <c r="E43" s="77" t="s">
        <v>557</v>
      </c>
      <c r="F43" s="77" t="s">
        <v>558</v>
      </c>
      <c r="G43" s="77" t="s">
        <v>559</v>
      </c>
      <c r="H43" s="77" t="s">
        <v>560</v>
      </c>
      <c r="I43" s="86"/>
      <c r="J43" s="171">
        <v>4</v>
      </c>
      <c r="K43" s="77" t="s">
        <v>561</v>
      </c>
      <c r="L43" s="171" t="s">
        <v>307</v>
      </c>
      <c r="M43" s="168">
        <v>4</v>
      </c>
      <c r="N43" s="158"/>
      <c r="O43" s="158"/>
      <c r="P43" s="158"/>
    </row>
    <row r="44" spans="1:16" ht="40.5">
      <c r="A44" s="182">
        <v>20</v>
      </c>
      <c r="B44" s="171" t="s">
        <v>366</v>
      </c>
      <c r="C44" s="168">
        <v>39</v>
      </c>
      <c r="D44" s="89" t="s">
        <v>938</v>
      </c>
      <c r="E44" s="89" t="s">
        <v>562</v>
      </c>
      <c r="F44" s="89" t="s">
        <v>563</v>
      </c>
      <c r="G44" s="89" t="s">
        <v>564</v>
      </c>
      <c r="H44" s="89" t="s">
        <v>565</v>
      </c>
      <c r="I44" s="81"/>
      <c r="J44" s="172">
        <v>2</v>
      </c>
      <c r="K44" s="89" t="s">
        <v>566</v>
      </c>
      <c r="L44" s="171" t="s">
        <v>307</v>
      </c>
      <c r="M44" s="168">
        <v>4</v>
      </c>
      <c r="N44" s="158"/>
      <c r="O44" s="158"/>
      <c r="P44" s="158"/>
    </row>
    <row r="45" spans="1:16" ht="27">
      <c r="A45" s="182">
        <v>21</v>
      </c>
      <c r="B45" s="170" t="s">
        <v>301</v>
      </c>
      <c r="C45" s="168">
        <v>40</v>
      </c>
      <c r="D45" s="87" t="s">
        <v>602</v>
      </c>
      <c r="E45" s="104" t="s">
        <v>603</v>
      </c>
      <c r="F45" s="104" t="s">
        <v>604</v>
      </c>
      <c r="G45" s="104" t="s">
        <v>605</v>
      </c>
      <c r="H45" s="104" t="s">
        <v>606</v>
      </c>
      <c r="I45" s="105"/>
      <c r="J45" s="170">
        <v>1</v>
      </c>
      <c r="K45" s="104" t="s">
        <v>607</v>
      </c>
      <c r="L45" s="170" t="s">
        <v>608</v>
      </c>
      <c r="M45" s="168">
        <v>4</v>
      </c>
      <c r="N45" s="158"/>
      <c r="O45" s="158"/>
      <c r="P45" s="158"/>
    </row>
    <row r="46" spans="1:16" ht="94.5">
      <c r="A46" s="182">
        <v>21</v>
      </c>
      <c r="B46" s="170" t="s">
        <v>301</v>
      </c>
      <c r="C46" s="168">
        <v>41</v>
      </c>
      <c r="D46" s="104" t="s">
        <v>617</v>
      </c>
      <c r="E46" s="104" t="s">
        <v>618</v>
      </c>
      <c r="F46" s="104" t="s">
        <v>619</v>
      </c>
      <c r="G46" s="104" t="s">
        <v>620</v>
      </c>
      <c r="H46" s="104" t="s">
        <v>621</v>
      </c>
      <c r="I46" s="104"/>
      <c r="J46" s="170">
        <v>1</v>
      </c>
      <c r="K46" s="106" t="s">
        <v>622</v>
      </c>
      <c r="L46" s="170" t="s">
        <v>616</v>
      </c>
      <c r="M46" s="168">
        <v>4</v>
      </c>
      <c r="N46" s="158"/>
      <c r="O46" s="158"/>
      <c r="P46" s="158"/>
    </row>
    <row r="47" spans="1:16" ht="94.5">
      <c r="A47" s="182">
        <v>22</v>
      </c>
      <c r="B47" s="170" t="s">
        <v>301</v>
      </c>
      <c r="C47" s="168">
        <v>42</v>
      </c>
      <c r="D47" s="104" t="s">
        <v>609</v>
      </c>
      <c r="E47" s="104" t="s">
        <v>610</v>
      </c>
      <c r="F47" s="104" t="s">
        <v>611</v>
      </c>
      <c r="G47" s="104" t="s">
        <v>612</v>
      </c>
      <c r="H47" s="104" t="s">
        <v>613</v>
      </c>
      <c r="I47" s="104"/>
      <c r="J47" s="170">
        <v>3</v>
      </c>
      <c r="K47" s="104" t="s">
        <v>614</v>
      </c>
      <c r="L47" s="170" t="s">
        <v>615</v>
      </c>
      <c r="M47" s="168">
        <v>4</v>
      </c>
      <c r="N47" s="158"/>
      <c r="O47" s="158"/>
      <c r="P47" s="158"/>
    </row>
    <row r="48" spans="1:16" ht="94.5">
      <c r="A48" s="182">
        <v>22</v>
      </c>
      <c r="B48" s="170" t="s">
        <v>301</v>
      </c>
      <c r="C48" s="168">
        <v>43</v>
      </c>
      <c r="D48" s="104" t="s">
        <v>624</v>
      </c>
      <c r="E48" s="104" t="s">
        <v>625</v>
      </c>
      <c r="F48" s="104" t="s">
        <v>626</v>
      </c>
      <c r="G48" s="104" t="s">
        <v>627</v>
      </c>
      <c r="H48" s="104" t="s">
        <v>628</v>
      </c>
      <c r="I48" s="104"/>
      <c r="J48" s="170">
        <v>3</v>
      </c>
      <c r="K48" s="106" t="s">
        <v>629</v>
      </c>
      <c r="L48" s="170" t="s">
        <v>623</v>
      </c>
      <c r="M48" s="168">
        <v>4</v>
      </c>
      <c r="N48" s="158"/>
      <c r="O48" s="158"/>
      <c r="P48" s="158"/>
    </row>
    <row r="49" spans="1:16" ht="54">
      <c r="A49" s="182">
        <v>22</v>
      </c>
      <c r="B49" s="170" t="s">
        <v>301</v>
      </c>
      <c r="C49" s="168">
        <v>44</v>
      </c>
      <c r="D49" s="104" t="s">
        <v>630</v>
      </c>
      <c r="E49" s="104" t="s">
        <v>631</v>
      </c>
      <c r="F49" s="104" t="s">
        <v>632</v>
      </c>
      <c r="G49" s="104" t="s">
        <v>633</v>
      </c>
      <c r="H49" s="104" t="s">
        <v>634</v>
      </c>
      <c r="I49" s="104"/>
      <c r="J49" s="170">
        <v>4</v>
      </c>
      <c r="K49" s="106" t="s">
        <v>635</v>
      </c>
      <c r="L49" s="170" t="s">
        <v>623</v>
      </c>
      <c r="M49" s="168">
        <v>4</v>
      </c>
      <c r="N49" s="158"/>
      <c r="O49" s="158"/>
      <c r="P49" s="158"/>
    </row>
    <row r="50" spans="1:16" ht="40.5">
      <c r="A50" s="182">
        <v>22</v>
      </c>
      <c r="B50" s="170" t="s">
        <v>301</v>
      </c>
      <c r="C50" s="168">
        <v>45</v>
      </c>
      <c r="D50" s="104" t="s">
        <v>636</v>
      </c>
      <c r="E50" s="104" t="s">
        <v>637</v>
      </c>
      <c r="F50" s="104" t="s">
        <v>638</v>
      </c>
      <c r="G50" s="104" t="s">
        <v>639</v>
      </c>
      <c r="H50" s="104" t="s">
        <v>640</v>
      </c>
      <c r="I50" s="104"/>
      <c r="J50" s="170">
        <v>2</v>
      </c>
      <c r="K50" s="104" t="s">
        <v>641</v>
      </c>
      <c r="L50" s="170" t="s">
        <v>623</v>
      </c>
      <c r="M50" s="168">
        <v>4</v>
      </c>
      <c r="N50" s="158"/>
      <c r="O50" s="158"/>
      <c r="P50" s="158"/>
    </row>
    <row r="51" spans="1:16" ht="67.5">
      <c r="A51" s="182">
        <v>2</v>
      </c>
      <c r="B51" s="171" t="s">
        <v>567</v>
      </c>
      <c r="C51" s="168">
        <v>46</v>
      </c>
      <c r="D51" s="89" t="s">
        <v>815</v>
      </c>
      <c r="E51" s="89"/>
      <c r="F51" s="89"/>
      <c r="G51" s="89"/>
      <c r="H51" s="89"/>
      <c r="I51" s="81"/>
      <c r="J51" s="172" t="s">
        <v>568</v>
      </c>
      <c r="K51" s="89" t="s">
        <v>569</v>
      </c>
      <c r="L51" s="171" t="s">
        <v>307</v>
      </c>
      <c r="M51" s="168">
        <v>4</v>
      </c>
      <c r="N51" s="158"/>
      <c r="O51" s="158"/>
      <c r="P51" s="159"/>
    </row>
    <row r="52" spans="1:16" ht="40.5">
      <c r="A52" s="182">
        <v>3</v>
      </c>
      <c r="B52" s="171" t="s">
        <v>570</v>
      </c>
      <c r="C52" s="168">
        <v>47</v>
      </c>
      <c r="D52" s="89" t="s">
        <v>571</v>
      </c>
      <c r="E52" s="89"/>
      <c r="F52" s="89"/>
      <c r="G52" s="89"/>
      <c r="H52" s="89"/>
      <c r="I52" s="81"/>
      <c r="J52" s="172" t="s">
        <v>572</v>
      </c>
      <c r="K52" s="89" t="s">
        <v>573</v>
      </c>
      <c r="L52" s="171" t="s">
        <v>307</v>
      </c>
      <c r="M52" s="168">
        <v>4</v>
      </c>
      <c r="N52" s="158"/>
      <c r="O52" s="158"/>
      <c r="P52" s="159"/>
    </row>
    <row r="53" spans="1:16" ht="40.5">
      <c r="A53" s="182">
        <v>4</v>
      </c>
      <c r="B53" s="171" t="s">
        <v>567</v>
      </c>
      <c r="C53" s="168">
        <v>48</v>
      </c>
      <c r="D53" s="89" t="s">
        <v>574</v>
      </c>
      <c r="E53" s="89"/>
      <c r="F53" s="89"/>
      <c r="G53" s="89"/>
      <c r="H53" s="89"/>
      <c r="I53" s="81"/>
      <c r="J53" s="172" t="s">
        <v>575</v>
      </c>
      <c r="K53" s="89" t="s">
        <v>576</v>
      </c>
      <c r="L53" s="171" t="s">
        <v>577</v>
      </c>
      <c r="M53" s="168">
        <v>4</v>
      </c>
      <c r="N53" s="158"/>
      <c r="O53" s="158"/>
      <c r="P53" s="159"/>
    </row>
    <row r="54" spans="1:16" ht="67.5">
      <c r="A54" s="182">
        <v>5</v>
      </c>
      <c r="B54" s="171" t="s">
        <v>567</v>
      </c>
      <c r="C54" s="168">
        <v>49</v>
      </c>
      <c r="D54" s="77" t="s">
        <v>816</v>
      </c>
      <c r="E54" s="77"/>
      <c r="F54" s="77"/>
      <c r="G54" s="77"/>
      <c r="H54" s="77"/>
      <c r="I54" s="86"/>
      <c r="J54" s="171" t="s">
        <v>578</v>
      </c>
      <c r="K54" s="77" t="s">
        <v>817</v>
      </c>
      <c r="L54" s="171" t="s">
        <v>307</v>
      </c>
      <c r="M54" s="168">
        <v>4</v>
      </c>
      <c r="N54" s="158"/>
      <c r="O54" s="158"/>
      <c r="P54" s="159"/>
    </row>
    <row r="55" spans="1:16" ht="54">
      <c r="A55" s="168">
        <v>6</v>
      </c>
      <c r="B55" s="171" t="s">
        <v>567</v>
      </c>
      <c r="C55" s="168">
        <v>50</v>
      </c>
      <c r="D55" s="77" t="s">
        <v>579</v>
      </c>
      <c r="E55" s="77"/>
      <c r="F55" s="77"/>
      <c r="G55" s="77"/>
      <c r="H55" s="77"/>
      <c r="I55" s="86"/>
      <c r="J55" s="171" t="s">
        <v>580</v>
      </c>
      <c r="K55" s="77" t="s">
        <v>581</v>
      </c>
      <c r="L55" s="171" t="s">
        <v>307</v>
      </c>
      <c r="M55" s="168">
        <v>4</v>
      </c>
      <c r="N55" s="158"/>
      <c r="O55" s="158"/>
      <c r="P55" s="159"/>
    </row>
    <row r="56" spans="1:16" ht="40.5">
      <c r="A56" s="168">
        <v>7</v>
      </c>
      <c r="B56" s="171" t="s">
        <v>567</v>
      </c>
      <c r="C56" s="168">
        <v>51</v>
      </c>
      <c r="D56" s="77" t="s">
        <v>582</v>
      </c>
      <c r="E56" s="77"/>
      <c r="F56" s="77"/>
      <c r="G56" s="77"/>
      <c r="H56" s="77"/>
      <c r="I56" s="86"/>
      <c r="J56" s="171" t="s">
        <v>583</v>
      </c>
      <c r="K56" s="77" t="s">
        <v>584</v>
      </c>
      <c r="L56" s="171" t="s">
        <v>307</v>
      </c>
      <c r="M56" s="168">
        <v>4</v>
      </c>
      <c r="N56" s="158"/>
      <c r="O56" s="158"/>
      <c r="P56" s="159"/>
    </row>
    <row r="57" spans="1:16" ht="54">
      <c r="A57" s="168">
        <v>8</v>
      </c>
      <c r="B57" s="171" t="s">
        <v>567</v>
      </c>
      <c r="C57" s="168">
        <v>52</v>
      </c>
      <c r="D57" s="91" t="s">
        <v>818</v>
      </c>
      <c r="E57" s="91"/>
      <c r="F57" s="91"/>
      <c r="G57" s="91"/>
      <c r="H57" s="91"/>
      <c r="I57" s="97"/>
      <c r="J57" s="175" t="s">
        <v>585</v>
      </c>
      <c r="K57" s="91" t="s">
        <v>586</v>
      </c>
      <c r="L57" s="171" t="s">
        <v>307</v>
      </c>
      <c r="M57" s="168">
        <v>4</v>
      </c>
      <c r="N57" s="158"/>
      <c r="O57" s="158"/>
      <c r="P57" s="159"/>
    </row>
    <row r="58" spans="1:16" ht="54">
      <c r="A58" s="183">
        <v>9</v>
      </c>
      <c r="B58" s="171" t="s">
        <v>567</v>
      </c>
      <c r="C58" s="168">
        <v>53</v>
      </c>
      <c r="D58" s="91" t="s">
        <v>587</v>
      </c>
      <c r="E58" s="91"/>
      <c r="F58" s="91"/>
      <c r="G58" s="91"/>
      <c r="H58" s="91"/>
      <c r="I58" s="97"/>
      <c r="J58" s="175" t="s">
        <v>588</v>
      </c>
      <c r="K58" s="91" t="s">
        <v>589</v>
      </c>
      <c r="L58" s="171" t="s">
        <v>307</v>
      </c>
      <c r="M58" s="168">
        <v>4</v>
      </c>
      <c r="N58" s="158"/>
      <c r="O58" s="158"/>
      <c r="P58" s="159"/>
    </row>
    <row r="59" spans="1:16" ht="27">
      <c r="A59" s="183">
        <v>10</v>
      </c>
      <c r="B59" s="171" t="s">
        <v>567</v>
      </c>
      <c r="C59" s="168">
        <v>54</v>
      </c>
      <c r="D59" s="91" t="s">
        <v>590</v>
      </c>
      <c r="E59" s="91"/>
      <c r="F59" s="91"/>
      <c r="G59" s="91"/>
      <c r="H59" s="91"/>
      <c r="I59" s="92"/>
      <c r="J59" s="175" t="s">
        <v>591</v>
      </c>
      <c r="K59" s="91" t="s">
        <v>592</v>
      </c>
      <c r="L59" s="171" t="s">
        <v>307</v>
      </c>
      <c r="M59" s="168">
        <v>4</v>
      </c>
      <c r="N59" s="158"/>
      <c r="O59" s="158"/>
      <c r="P59" s="159"/>
    </row>
    <row r="60" spans="1:16" ht="81">
      <c r="A60" s="175">
        <v>11</v>
      </c>
      <c r="B60" s="171" t="s">
        <v>567</v>
      </c>
      <c r="C60" s="168">
        <v>55</v>
      </c>
      <c r="D60" s="100" t="s">
        <v>819</v>
      </c>
      <c r="E60" s="85"/>
      <c r="F60" s="85"/>
      <c r="G60" s="85"/>
      <c r="H60" s="85"/>
      <c r="I60" s="86"/>
      <c r="J60" s="171" t="s">
        <v>593</v>
      </c>
      <c r="K60" s="100" t="s">
        <v>820</v>
      </c>
      <c r="L60" s="171" t="s">
        <v>307</v>
      </c>
      <c r="M60" s="168">
        <v>4</v>
      </c>
      <c r="N60" s="158"/>
      <c r="O60" s="158"/>
      <c r="P60" s="159"/>
    </row>
    <row r="61" spans="1:16" ht="94.5">
      <c r="A61" s="168">
        <v>12</v>
      </c>
      <c r="B61" s="171" t="s">
        <v>567</v>
      </c>
      <c r="C61" s="168">
        <v>56</v>
      </c>
      <c r="D61" s="77" t="s">
        <v>821</v>
      </c>
      <c r="E61" s="89"/>
      <c r="F61" s="89"/>
      <c r="G61" s="89"/>
      <c r="H61" s="89"/>
      <c r="I61" s="81"/>
      <c r="J61" s="172" t="s">
        <v>594</v>
      </c>
      <c r="K61" s="89" t="s">
        <v>595</v>
      </c>
      <c r="L61" s="171" t="s">
        <v>307</v>
      </c>
      <c r="M61" s="168">
        <v>4</v>
      </c>
      <c r="N61" s="158"/>
      <c r="O61" s="158"/>
      <c r="P61" s="159"/>
    </row>
    <row r="62" spans="1:16" ht="67.5">
      <c r="A62" s="168">
        <v>13</v>
      </c>
      <c r="B62" s="171" t="s">
        <v>567</v>
      </c>
      <c r="C62" s="168">
        <v>57</v>
      </c>
      <c r="D62" s="89" t="s">
        <v>596</v>
      </c>
      <c r="E62" s="89"/>
      <c r="F62" s="89"/>
      <c r="G62" s="89"/>
      <c r="H62" s="89"/>
      <c r="I62" s="81"/>
      <c r="J62" s="172" t="s">
        <v>597</v>
      </c>
      <c r="K62" s="89" t="s">
        <v>598</v>
      </c>
      <c r="L62" s="171" t="s">
        <v>307</v>
      </c>
      <c r="M62" s="168">
        <v>4</v>
      </c>
      <c r="N62" s="158"/>
      <c r="O62" s="158"/>
      <c r="P62" s="159"/>
    </row>
    <row r="63" spans="1:16" ht="67.5">
      <c r="A63" s="184">
        <v>15</v>
      </c>
      <c r="B63" s="171" t="s">
        <v>567</v>
      </c>
      <c r="C63" s="168">
        <v>58</v>
      </c>
      <c r="D63" s="77" t="s">
        <v>830</v>
      </c>
      <c r="E63" s="77"/>
      <c r="F63" s="77"/>
      <c r="G63" s="77"/>
      <c r="H63" s="77"/>
      <c r="I63" s="77"/>
      <c r="J63" s="171" t="s">
        <v>599</v>
      </c>
      <c r="K63" s="101" t="s">
        <v>600</v>
      </c>
      <c r="L63" s="171" t="s">
        <v>307</v>
      </c>
      <c r="M63" s="168">
        <v>4</v>
      </c>
      <c r="N63" s="158"/>
      <c r="O63" s="158"/>
      <c r="P63" s="159"/>
    </row>
    <row r="64" spans="1:16" ht="54">
      <c r="A64" s="184">
        <v>21</v>
      </c>
      <c r="B64" s="170" t="s">
        <v>642</v>
      </c>
      <c r="C64" s="168">
        <v>59</v>
      </c>
      <c r="D64" s="104" t="s">
        <v>643</v>
      </c>
      <c r="E64" s="104"/>
      <c r="F64" s="104"/>
      <c r="G64" s="104"/>
      <c r="H64" s="104"/>
      <c r="I64" s="104"/>
      <c r="J64" s="170" t="s">
        <v>644</v>
      </c>
      <c r="K64" s="104" t="s">
        <v>645</v>
      </c>
      <c r="L64" s="170" t="s">
        <v>646</v>
      </c>
      <c r="M64" s="168">
        <v>4</v>
      </c>
      <c r="N64" s="158"/>
      <c r="O64" s="158"/>
      <c r="P64" s="159"/>
    </row>
    <row r="65" spans="1:16" ht="94.5">
      <c r="A65" s="184">
        <v>22</v>
      </c>
      <c r="B65" s="170" t="s">
        <v>647</v>
      </c>
      <c r="C65" s="168">
        <v>60</v>
      </c>
      <c r="D65" s="104" t="s">
        <v>648</v>
      </c>
      <c r="E65" s="104"/>
      <c r="F65" s="104"/>
      <c r="G65" s="104"/>
      <c r="H65" s="104"/>
      <c r="I65" s="105"/>
      <c r="J65" s="170" t="s">
        <v>649</v>
      </c>
      <c r="K65" s="104" t="s">
        <v>650</v>
      </c>
      <c r="L65" s="170" t="s">
        <v>651</v>
      </c>
      <c r="M65" s="168">
        <v>4</v>
      </c>
      <c r="N65" s="158"/>
      <c r="O65" s="158"/>
      <c r="P65" s="159"/>
    </row>
    <row r="66" spans="1:16" ht="409.5">
      <c r="A66" s="169">
        <v>1</v>
      </c>
      <c r="B66" s="171" t="s">
        <v>601</v>
      </c>
      <c r="C66" s="168">
        <v>61</v>
      </c>
      <c r="D66" s="163" t="s">
        <v>657</v>
      </c>
      <c r="E66" s="164"/>
      <c r="F66" s="164"/>
      <c r="G66" s="164"/>
      <c r="H66" s="164"/>
      <c r="I66" s="164"/>
      <c r="J66" s="178" t="s">
        <v>939</v>
      </c>
      <c r="K66" s="163" t="s">
        <v>658</v>
      </c>
      <c r="L66" s="163" t="s">
        <v>829</v>
      </c>
      <c r="M66" s="169">
        <v>20</v>
      </c>
      <c r="N66" s="164"/>
      <c r="O66" s="164"/>
      <c r="P66" s="164"/>
    </row>
    <row r="67" spans="1:16" ht="409.5">
      <c r="A67" s="169">
        <v>18</v>
      </c>
      <c r="B67" s="171" t="s">
        <v>601</v>
      </c>
      <c r="C67" s="168">
        <v>62</v>
      </c>
      <c r="D67" s="163" t="s">
        <v>824</v>
      </c>
      <c r="E67" s="164"/>
      <c r="F67" s="164"/>
      <c r="G67" s="164"/>
      <c r="H67" s="164"/>
      <c r="I67" s="164"/>
      <c r="J67" s="178" t="s">
        <v>822</v>
      </c>
      <c r="K67" s="163" t="s">
        <v>822</v>
      </c>
      <c r="L67" s="163" t="s">
        <v>825</v>
      </c>
      <c r="M67" s="169">
        <v>20</v>
      </c>
      <c r="N67" s="163" t="s">
        <v>823</v>
      </c>
      <c r="O67" s="164"/>
      <c r="P67" s="164"/>
    </row>
    <row r="68" spans="1:16" ht="409.5">
      <c r="A68" s="169">
        <v>22</v>
      </c>
      <c r="B68" s="171" t="s">
        <v>601</v>
      </c>
      <c r="C68" s="168">
        <v>63</v>
      </c>
      <c r="D68" s="107" t="s">
        <v>656</v>
      </c>
      <c r="E68" s="107"/>
      <c r="F68" s="104"/>
      <c r="G68" s="104"/>
      <c r="H68" s="104"/>
      <c r="I68" s="108"/>
      <c r="J68" s="179" t="s">
        <v>652</v>
      </c>
      <c r="K68" s="109" t="s">
        <v>653</v>
      </c>
      <c r="L68" s="104" t="s">
        <v>654</v>
      </c>
      <c r="M68" s="170">
        <v>20</v>
      </c>
      <c r="N68" s="109" t="s">
        <v>655</v>
      </c>
      <c r="O68" s="164"/>
      <c r="P68" s="164"/>
    </row>
  </sheetData>
  <autoFilter ref="A5:IV5"/>
  <mergeCells count="15">
    <mergeCell ref="P4:P5"/>
    <mergeCell ref="A1:P1"/>
    <mergeCell ref="A2:C2"/>
    <mergeCell ref="E2:E3"/>
    <mergeCell ref="F2:F3"/>
    <mergeCell ref="A3:C3"/>
    <mergeCell ref="A4:A5"/>
    <mergeCell ref="B4:B5"/>
    <mergeCell ref="C4:C5"/>
    <mergeCell ref="D4:I4"/>
    <mergeCell ref="J4:K4"/>
    <mergeCell ref="L4:L5"/>
    <mergeCell ref="M4:M5"/>
    <mergeCell ref="N4:N5"/>
    <mergeCell ref="O4:O5"/>
  </mergeCells>
  <phoneticPr fontId="22" type="noConversion"/>
  <pageMargins left="0.7" right="0.7" top="0.75" bottom="0.75" header="0.3" footer="0.3"/>
  <pageSetup paperSize="9" scale="2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6</vt:i4>
      </vt:variant>
      <vt:variant>
        <vt:lpstr>이름이 지정된 범위</vt:lpstr>
      </vt:variant>
      <vt:variant>
        <vt:i4>4</vt:i4>
      </vt:variant>
    </vt:vector>
  </HeadingPairs>
  <TitlesOfParts>
    <vt:vector size="10" baseType="lpstr">
      <vt:lpstr>0. 과정개요</vt:lpstr>
      <vt:lpstr>1. 학습시간계획서</vt:lpstr>
      <vt:lpstr>2. 훈련내용 및 방법</vt:lpstr>
      <vt:lpstr>3. 학사관리 시스템</vt:lpstr>
      <vt:lpstr>4-1. 평가(진행단계 평가)</vt:lpstr>
      <vt:lpstr>4-2. 평가(시험)</vt:lpstr>
      <vt:lpstr>'0. 과정개요'!Print_Area</vt:lpstr>
      <vt:lpstr>'1. 학습시간계획서'!Print_Area</vt:lpstr>
      <vt:lpstr>'2. 훈련내용 및 방법'!Print_Area</vt:lpstr>
      <vt:lpstr>'2. 훈련내용 및 방법'!Print_Titles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2016-12-30T03:19:36Z</cp:lastPrinted>
  <dcterms:created xsi:type="dcterms:W3CDTF">2009-08-19T05:19:27Z</dcterms:created>
  <dcterms:modified xsi:type="dcterms:W3CDTF">2018-08-10T12:13:33Z</dcterms:modified>
</cp:coreProperties>
</file>